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コーポレートサイト/子育てエコホーム支援事業/"/>
    </mc:Choice>
  </mc:AlternateContent>
  <xr:revisionPtr revIDLastSave="0" documentId="8_{22677650-D466-4317-89FC-5F4CF44CA348}" xr6:coauthVersionLast="47" xr6:coauthVersionMax="47" xr10:uidLastSave="{00000000-0000-0000-0000-000000000000}"/>
  <bookViews>
    <workbookView xWindow="-108" yWindow="-108" windowWidth="23256" windowHeight="14016" tabRatio="779" xr2:uid="{00000000-000D-0000-FFFF-FFFF00000000}"/>
  </bookViews>
  <sheets>
    <sheet name="ﾌｸﾌｫｰﾑEco（ﾌﾙﾌﾟﾚｶｯﾄ）" sheetId="6" r:id="rId1"/>
    <sheet name="製品登録一覧(Eco受注生産品)" sheetId="9" state="hidden" r:id="rId2"/>
    <sheet name="使用量計算1" sheetId="10" r:id="rId3"/>
    <sheet name="使用量計算2" sheetId="12" r:id="rId4"/>
  </sheets>
  <definedNames>
    <definedName name="_xlnm.Print_Area" localSheetId="0">'ﾌｸﾌｫｰﾑEco（ﾌﾙﾌﾟﾚｶｯﾄ）'!$A$1:$R$31</definedName>
    <definedName name="_xlnm.Print_Area" localSheetId="2">使用量計算1!$A$1:$K$117</definedName>
    <definedName name="_xlnm.Print_Area" localSheetId="3">使用量計算2!$A$1:$K$117</definedName>
    <definedName name="_xlnm.Print_Titles" localSheetId="2">使用量計算1!$1:$16</definedName>
    <definedName name="_xlnm.Print_Titles" localSheetId="3">使用量計算2!$1:$16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2" l="1"/>
  <c r="K117" i="12"/>
  <c r="J117" i="12"/>
  <c r="I117" i="12"/>
  <c r="O117" i="12" s="1"/>
  <c r="H117" i="12"/>
  <c r="N117" i="12" s="1"/>
  <c r="K116" i="12"/>
  <c r="Q116" i="12" s="1"/>
  <c r="J116" i="12"/>
  <c r="I116" i="12"/>
  <c r="O116" i="12" s="1"/>
  <c r="H116" i="12"/>
  <c r="N116" i="12" s="1"/>
  <c r="K115" i="12"/>
  <c r="Q115" i="12" s="1"/>
  <c r="J115" i="12"/>
  <c r="I115" i="12"/>
  <c r="H115" i="12"/>
  <c r="N115" i="12" s="1"/>
  <c r="K114" i="12"/>
  <c r="Q114" i="12" s="1"/>
  <c r="J114" i="12"/>
  <c r="I114" i="12"/>
  <c r="O114" i="12" s="1"/>
  <c r="H114" i="12"/>
  <c r="K113" i="12"/>
  <c r="J113" i="12"/>
  <c r="I113" i="12"/>
  <c r="O113" i="12" s="1"/>
  <c r="H113" i="12"/>
  <c r="N113" i="12" s="1"/>
  <c r="K112" i="12"/>
  <c r="Q112" i="12" s="1"/>
  <c r="J112" i="12"/>
  <c r="I112" i="12"/>
  <c r="O112" i="12" s="1"/>
  <c r="H112" i="12"/>
  <c r="N112" i="12" s="1"/>
  <c r="K111" i="12"/>
  <c r="Q111" i="12" s="1"/>
  <c r="J111" i="12"/>
  <c r="I111" i="12"/>
  <c r="H111" i="12"/>
  <c r="N111" i="12" s="1"/>
  <c r="K110" i="12"/>
  <c r="Q110" i="12" s="1"/>
  <c r="J110" i="12"/>
  <c r="I110" i="12"/>
  <c r="O110" i="12" s="1"/>
  <c r="H110" i="12"/>
  <c r="K109" i="12"/>
  <c r="J109" i="12"/>
  <c r="I109" i="12"/>
  <c r="O109" i="12" s="1"/>
  <c r="H109" i="12"/>
  <c r="N109" i="12" s="1"/>
  <c r="K108" i="12"/>
  <c r="Q108" i="12" s="1"/>
  <c r="J108" i="12"/>
  <c r="I108" i="12"/>
  <c r="O108" i="12" s="1"/>
  <c r="H108" i="12"/>
  <c r="N108" i="12" s="1"/>
  <c r="K107" i="12"/>
  <c r="Q107" i="12" s="1"/>
  <c r="J107" i="12"/>
  <c r="I107" i="12"/>
  <c r="H107" i="12"/>
  <c r="N107" i="12" s="1"/>
  <c r="K106" i="12"/>
  <c r="Q106" i="12" s="1"/>
  <c r="J106" i="12"/>
  <c r="I106" i="12"/>
  <c r="O106" i="12" s="1"/>
  <c r="H106" i="12"/>
  <c r="K105" i="12"/>
  <c r="J105" i="12"/>
  <c r="I105" i="12"/>
  <c r="O105" i="12" s="1"/>
  <c r="H105" i="12"/>
  <c r="K104" i="12"/>
  <c r="Q104" i="12" s="1"/>
  <c r="J104" i="12"/>
  <c r="I104" i="12"/>
  <c r="H104" i="12"/>
  <c r="N104" i="12" s="1"/>
  <c r="K103" i="12"/>
  <c r="Q103" i="12" s="1"/>
  <c r="J103" i="12"/>
  <c r="I103" i="12"/>
  <c r="H103" i="12"/>
  <c r="N103" i="12" s="1"/>
  <c r="K102" i="12"/>
  <c r="Q102" i="12" s="1"/>
  <c r="J102" i="12"/>
  <c r="I102" i="12"/>
  <c r="O102" i="12" s="1"/>
  <c r="H102" i="12"/>
  <c r="K101" i="12"/>
  <c r="J101" i="12"/>
  <c r="I101" i="12"/>
  <c r="O101" i="12" s="1"/>
  <c r="H101" i="12"/>
  <c r="K100" i="12"/>
  <c r="Q100" i="12" s="1"/>
  <c r="J100" i="12"/>
  <c r="I100" i="12"/>
  <c r="O100" i="12" s="1"/>
  <c r="H100" i="12"/>
  <c r="K99" i="12"/>
  <c r="Q99" i="12" s="1"/>
  <c r="J99" i="12"/>
  <c r="I99" i="12"/>
  <c r="H99" i="12"/>
  <c r="K98" i="12"/>
  <c r="Q98" i="12" s="1"/>
  <c r="J98" i="12"/>
  <c r="I98" i="12"/>
  <c r="O98" i="12" s="1"/>
  <c r="H98" i="12"/>
  <c r="K97" i="12"/>
  <c r="J97" i="12"/>
  <c r="I97" i="12"/>
  <c r="O97" i="12" s="1"/>
  <c r="H97" i="12"/>
  <c r="K96" i="12"/>
  <c r="Q96" i="12" s="1"/>
  <c r="J96" i="12"/>
  <c r="I96" i="12"/>
  <c r="O96" i="12" s="1"/>
  <c r="H96" i="12"/>
  <c r="K95" i="12"/>
  <c r="Q95" i="12" s="1"/>
  <c r="J95" i="12"/>
  <c r="I95" i="12"/>
  <c r="H95" i="12"/>
  <c r="N95" i="12" s="1"/>
  <c r="K94" i="12"/>
  <c r="Q94" i="12" s="1"/>
  <c r="J94" i="12"/>
  <c r="I94" i="12"/>
  <c r="O94" i="12" s="1"/>
  <c r="H94" i="12"/>
  <c r="K93" i="12"/>
  <c r="J93" i="12"/>
  <c r="I93" i="12"/>
  <c r="O93" i="12" s="1"/>
  <c r="H93" i="12"/>
  <c r="K92" i="12"/>
  <c r="Q92" i="12" s="1"/>
  <c r="J92" i="12"/>
  <c r="I92" i="12"/>
  <c r="H92" i="12"/>
  <c r="N92" i="12" s="1"/>
  <c r="K91" i="12"/>
  <c r="Q91" i="12" s="1"/>
  <c r="J91" i="12"/>
  <c r="I91" i="12"/>
  <c r="H91" i="12"/>
  <c r="K90" i="12"/>
  <c r="Q90" i="12" s="1"/>
  <c r="J90" i="12"/>
  <c r="I90" i="12"/>
  <c r="O90" i="12" s="1"/>
  <c r="H90" i="12"/>
  <c r="K89" i="12"/>
  <c r="J89" i="12"/>
  <c r="I89" i="12"/>
  <c r="H89" i="12"/>
  <c r="N89" i="12" s="1"/>
  <c r="K88" i="12"/>
  <c r="Q88" i="12" s="1"/>
  <c r="J88" i="12"/>
  <c r="I88" i="12"/>
  <c r="H88" i="12"/>
  <c r="N88" i="12" s="1"/>
  <c r="K87" i="12"/>
  <c r="Q87" i="12" s="1"/>
  <c r="J87" i="12"/>
  <c r="I87" i="12"/>
  <c r="H87" i="12"/>
  <c r="K86" i="12"/>
  <c r="Q86" i="12" s="1"/>
  <c r="J86" i="12"/>
  <c r="I86" i="12"/>
  <c r="O86" i="12" s="1"/>
  <c r="H86" i="12"/>
  <c r="K85" i="12"/>
  <c r="J85" i="12"/>
  <c r="I85" i="12"/>
  <c r="O85" i="12" s="1"/>
  <c r="H85" i="12"/>
  <c r="K84" i="12"/>
  <c r="Q84" i="12" s="1"/>
  <c r="J84" i="12"/>
  <c r="I84" i="12"/>
  <c r="O84" i="12" s="1"/>
  <c r="H84" i="12"/>
  <c r="K83" i="12"/>
  <c r="Q83" i="12" s="1"/>
  <c r="J83" i="12"/>
  <c r="I83" i="12"/>
  <c r="H83" i="12"/>
  <c r="K82" i="12"/>
  <c r="Q82" i="12" s="1"/>
  <c r="J82" i="12"/>
  <c r="I82" i="12"/>
  <c r="O82" i="12" s="1"/>
  <c r="H82" i="12"/>
  <c r="K81" i="12"/>
  <c r="J81" i="12"/>
  <c r="I81" i="12"/>
  <c r="O81" i="12" s="1"/>
  <c r="H81" i="12"/>
  <c r="K80" i="12"/>
  <c r="Q80" i="12" s="1"/>
  <c r="J80" i="12"/>
  <c r="I80" i="12"/>
  <c r="H80" i="12"/>
  <c r="N80" i="12" s="1"/>
  <c r="K79" i="12"/>
  <c r="Q79" i="12" s="1"/>
  <c r="J79" i="12"/>
  <c r="I79" i="12"/>
  <c r="H79" i="12"/>
  <c r="K78" i="12"/>
  <c r="Q78" i="12" s="1"/>
  <c r="J78" i="12"/>
  <c r="I78" i="12"/>
  <c r="O78" i="12" s="1"/>
  <c r="H78" i="12"/>
  <c r="K77" i="12"/>
  <c r="J77" i="12"/>
  <c r="I77" i="12"/>
  <c r="H77" i="12"/>
  <c r="N77" i="12" s="1"/>
  <c r="K76" i="12"/>
  <c r="Q76" i="12" s="1"/>
  <c r="J76" i="12"/>
  <c r="I76" i="12"/>
  <c r="O76" i="12" s="1"/>
  <c r="H76" i="12"/>
  <c r="K75" i="12"/>
  <c r="Q75" i="12" s="1"/>
  <c r="J75" i="12"/>
  <c r="I75" i="12"/>
  <c r="H75" i="12"/>
  <c r="K74" i="12"/>
  <c r="Q74" i="12" s="1"/>
  <c r="J74" i="12"/>
  <c r="I74" i="12"/>
  <c r="H74" i="12"/>
  <c r="K73" i="12"/>
  <c r="J73" i="12"/>
  <c r="I73" i="12"/>
  <c r="H73" i="12"/>
  <c r="N73" i="12" s="1"/>
  <c r="K72" i="12"/>
  <c r="Q72" i="12" s="1"/>
  <c r="J72" i="12"/>
  <c r="I72" i="12"/>
  <c r="O72" i="12" s="1"/>
  <c r="H72" i="12"/>
  <c r="K71" i="12"/>
  <c r="Q71" i="12" s="1"/>
  <c r="J71" i="12"/>
  <c r="I71" i="12"/>
  <c r="H71" i="12"/>
  <c r="K70" i="12"/>
  <c r="Q70" i="12" s="1"/>
  <c r="J70" i="12"/>
  <c r="I70" i="12"/>
  <c r="O70" i="12" s="1"/>
  <c r="H70" i="12"/>
  <c r="K69" i="12"/>
  <c r="J69" i="12"/>
  <c r="I69" i="12"/>
  <c r="O69" i="12" s="1"/>
  <c r="H69" i="12"/>
  <c r="K68" i="12"/>
  <c r="Q68" i="12" s="1"/>
  <c r="J68" i="12"/>
  <c r="I68" i="12"/>
  <c r="O68" i="12" s="1"/>
  <c r="H68" i="12"/>
  <c r="K67" i="12"/>
  <c r="Q67" i="12" s="1"/>
  <c r="J67" i="12"/>
  <c r="I67" i="12"/>
  <c r="H67" i="12"/>
  <c r="K66" i="12"/>
  <c r="Q66" i="12" s="1"/>
  <c r="J66" i="12"/>
  <c r="I66" i="12"/>
  <c r="O66" i="12" s="1"/>
  <c r="H66" i="12"/>
  <c r="K65" i="12"/>
  <c r="J65" i="12"/>
  <c r="I65" i="12"/>
  <c r="H65" i="12"/>
  <c r="N65" i="12" s="1"/>
  <c r="K64" i="12"/>
  <c r="Q64" i="12" s="1"/>
  <c r="J64" i="12"/>
  <c r="I64" i="12"/>
  <c r="O64" i="12" s="1"/>
  <c r="H64" i="12"/>
  <c r="K63" i="12"/>
  <c r="Q63" i="12" s="1"/>
  <c r="J63" i="12"/>
  <c r="I63" i="12"/>
  <c r="H63" i="12"/>
  <c r="K62" i="12"/>
  <c r="Q62" i="12" s="1"/>
  <c r="J62" i="12"/>
  <c r="I62" i="12"/>
  <c r="H62" i="12"/>
  <c r="K61" i="12"/>
  <c r="J61" i="12"/>
  <c r="I61" i="12"/>
  <c r="O61" i="12" s="1"/>
  <c r="H61" i="12"/>
  <c r="K60" i="12"/>
  <c r="Q60" i="12" s="1"/>
  <c r="J60" i="12"/>
  <c r="I60" i="12"/>
  <c r="O60" i="12" s="1"/>
  <c r="H60" i="12"/>
  <c r="K59" i="12"/>
  <c r="Q59" i="12" s="1"/>
  <c r="J59" i="12"/>
  <c r="I59" i="12"/>
  <c r="H59" i="12"/>
  <c r="N59" i="12" s="1"/>
  <c r="K58" i="12"/>
  <c r="Q58" i="12" s="1"/>
  <c r="J58" i="12"/>
  <c r="I58" i="12"/>
  <c r="H58" i="12"/>
  <c r="K57" i="12"/>
  <c r="J57" i="12"/>
  <c r="I57" i="12"/>
  <c r="O57" i="12" s="1"/>
  <c r="H57" i="12"/>
  <c r="K56" i="12"/>
  <c r="Q56" i="12" s="1"/>
  <c r="J56" i="12"/>
  <c r="I56" i="12"/>
  <c r="O56" i="12" s="1"/>
  <c r="H56" i="12"/>
  <c r="K55" i="12"/>
  <c r="Q55" i="12" s="1"/>
  <c r="J55" i="12"/>
  <c r="I55" i="12"/>
  <c r="H55" i="12"/>
  <c r="K54" i="12"/>
  <c r="Q54" i="12" s="1"/>
  <c r="J54" i="12"/>
  <c r="I54" i="12"/>
  <c r="O54" i="12" s="1"/>
  <c r="H54" i="12"/>
  <c r="K53" i="12"/>
  <c r="J53" i="12"/>
  <c r="I53" i="12"/>
  <c r="O53" i="12" s="1"/>
  <c r="H53" i="12"/>
  <c r="K52" i="12"/>
  <c r="Q52" i="12" s="1"/>
  <c r="J52" i="12"/>
  <c r="I52" i="12"/>
  <c r="O52" i="12" s="1"/>
  <c r="H52" i="12"/>
  <c r="K51" i="12"/>
  <c r="Q51" i="12" s="1"/>
  <c r="J51" i="12"/>
  <c r="I51" i="12"/>
  <c r="H51" i="12"/>
  <c r="K50" i="12"/>
  <c r="Q50" i="12" s="1"/>
  <c r="J50" i="12"/>
  <c r="I50" i="12"/>
  <c r="H50" i="12"/>
  <c r="K49" i="12"/>
  <c r="J49" i="12"/>
  <c r="I49" i="12"/>
  <c r="O49" i="12" s="1"/>
  <c r="H49" i="12"/>
  <c r="K48" i="12"/>
  <c r="Q48" i="12" s="1"/>
  <c r="J48" i="12"/>
  <c r="I48" i="12"/>
  <c r="O48" i="12" s="1"/>
  <c r="H48" i="12"/>
  <c r="K47" i="12"/>
  <c r="Q47" i="12" s="1"/>
  <c r="J47" i="12"/>
  <c r="I47" i="12"/>
  <c r="H47" i="12"/>
  <c r="N47" i="12" s="1"/>
  <c r="K46" i="12"/>
  <c r="Q46" i="12" s="1"/>
  <c r="J46" i="12"/>
  <c r="I46" i="12"/>
  <c r="O46" i="12" s="1"/>
  <c r="H46" i="12"/>
  <c r="K45" i="12"/>
  <c r="J45" i="12"/>
  <c r="I45" i="12"/>
  <c r="H45" i="12"/>
  <c r="K44" i="12"/>
  <c r="Q44" i="12" s="1"/>
  <c r="J44" i="12"/>
  <c r="I44" i="12"/>
  <c r="H44" i="12"/>
  <c r="N44" i="12" s="1"/>
  <c r="K43" i="12"/>
  <c r="Q43" i="12" s="1"/>
  <c r="J43" i="12"/>
  <c r="I43" i="12"/>
  <c r="H43" i="12"/>
  <c r="N43" i="12" s="1"/>
  <c r="K42" i="12"/>
  <c r="Q42" i="12" s="1"/>
  <c r="J42" i="12"/>
  <c r="I42" i="12"/>
  <c r="O42" i="12" s="1"/>
  <c r="H42" i="12"/>
  <c r="K41" i="12"/>
  <c r="J41" i="12"/>
  <c r="I41" i="12"/>
  <c r="O41" i="12" s="1"/>
  <c r="H41" i="12"/>
  <c r="K40" i="12"/>
  <c r="Q40" i="12" s="1"/>
  <c r="J40" i="12"/>
  <c r="I40" i="12"/>
  <c r="O40" i="12" s="1"/>
  <c r="H40" i="12"/>
  <c r="K39" i="12"/>
  <c r="Q39" i="12" s="1"/>
  <c r="J39" i="12"/>
  <c r="I39" i="12"/>
  <c r="H39" i="12"/>
  <c r="K38" i="12"/>
  <c r="Q38" i="12" s="1"/>
  <c r="J38" i="12"/>
  <c r="I38" i="12"/>
  <c r="H38" i="12"/>
  <c r="K37" i="12"/>
  <c r="J37" i="12"/>
  <c r="I37" i="12"/>
  <c r="H37" i="12"/>
  <c r="K36" i="12"/>
  <c r="Q36" i="12" s="1"/>
  <c r="J36" i="12"/>
  <c r="I36" i="12"/>
  <c r="O36" i="12" s="1"/>
  <c r="H36" i="12"/>
  <c r="K35" i="12"/>
  <c r="Q35" i="12" s="1"/>
  <c r="J35" i="12"/>
  <c r="I35" i="12"/>
  <c r="H35" i="12"/>
  <c r="K34" i="12"/>
  <c r="Q34" i="12" s="1"/>
  <c r="J34" i="12"/>
  <c r="I34" i="12"/>
  <c r="H34" i="12"/>
  <c r="K33" i="12"/>
  <c r="J33" i="12"/>
  <c r="I33" i="12"/>
  <c r="H33" i="12"/>
  <c r="K32" i="12"/>
  <c r="Q32" i="12" s="1"/>
  <c r="J32" i="12"/>
  <c r="I32" i="12"/>
  <c r="H32" i="12"/>
  <c r="N32" i="12" s="1"/>
  <c r="K31" i="12"/>
  <c r="Q31" i="12" s="1"/>
  <c r="J31" i="12"/>
  <c r="I31" i="12"/>
  <c r="H31" i="12"/>
  <c r="K30" i="12"/>
  <c r="Q30" i="12" s="1"/>
  <c r="J30" i="12"/>
  <c r="I30" i="12"/>
  <c r="H30" i="12"/>
  <c r="K29" i="12"/>
  <c r="J29" i="12"/>
  <c r="I29" i="12"/>
  <c r="H29" i="12"/>
  <c r="K28" i="12"/>
  <c r="Q28" i="12" s="1"/>
  <c r="J28" i="12"/>
  <c r="I28" i="12"/>
  <c r="H28" i="12"/>
  <c r="K27" i="12"/>
  <c r="Q27" i="12" s="1"/>
  <c r="J27" i="12"/>
  <c r="I27" i="12"/>
  <c r="H27" i="12"/>
  <c r="K26" i="12"/>
  <c r="Q26" i="12" s="1"/>
  <c r="J26" i="12"/>
  <c r="I26" i="12"/>
  <c r="H26" i="12"/>
  <c r="K25" i="12"/>
  <c r="J25" i="12"/>
  <c r="I25" i="12"/>
  <c r="K24" i="12"/>
  <c r="Q24" i="12" s="1"/>
  <c r="J24" i="12"/>
  <c r="I24" i="12"/>
  <c r="H24" i="12"/>
  <c r="K23" i="12"/>
  <c r="J23" i="12"/>
  <c r="I23" i="12"/>
  <c r="H23" i="12"/>
  <c r="K22" i="12"/>
  <c r="Q22" i="12" s="1"/>
  <c r="J22" i="12"/>
  <c r="I22" i="12"/>
  <c r="H22" i="12"/>
  <c r="K21" i="12"/>
  <c r="J21" i="12"/>
  <c r="I21" i="12"/>
  <c r="H21" i="12"/>
  <c r="K20" i="12"/>
  <c r="J20" i="12"/>
  <c r="I20" i="12"/>
  <c r="H20" i="12"/>
  <c r="K19" i="12"/>
  <c r="Q19" i="12" s="1"/>
  <c r="J19" i="12"/>
  <c r="I19" i="12"/>
  <c r="H19" i="12"/>
  <c r="K18" i="12"/>
  <c r="J18" i="12"/>
  <c r="I18" i="12"/>
  <c r="H18" i="12"/>
  <c r="P58" i="12" l="1"/>
  <c r="P66" i="12"/>
  <c r="P90" i="12"/>
  <c r="P98" i="12"/>
  <c r="P41" i="12"/>
  <c r="P43" i="12"/>
  <c r="P45" i="12"/>
  <c r="P57" i="12"/>
  <c r="P59" i="12"/>
  <c r="P61" i="12"/>
  <c r="P73" i="12"/>
  <c r="P75" i="12"/>
  <c r="P77" i="12"/>
  <c r="P89" i="12"/>
  <c r="P91" i="12"/>
  <c r="P93" i="12"/>
  <c r="P105" i="12"/>
  <c r="P107" i="12"/>
  <c r="P109" i="12"/>
  <c r="O21" i="12"/>
  <c r="Q101" i="12"/>
  <c r="P92" i="12"/>
  <c r="O63" i="12"/>
  <c r="O67" i="12"/>
  <c r="O71" i="12"/>
  <c r="N58" i="12"/>
  <c r="N62" i="12"/>
  <c r="P44" i="12"/>
  <c r="Q41" i="12"/>
  <c r="P22" i="12"/>
  <c r="O104" i="12"/>
  <c r="N84" i="12"/>
  <c r="N79" i="12"/>
  <c r="N91" i="12"/>
  <c r="N68" i="12"/>
  <c r="N67" i="12"/>
  <c r="N75" i="12"/>
  <c r="N63" i="12"/>
  <c r="N39" i="12"/>
  <c r="G18" i="12"/>
  <c r="N18" i="12" s="1"/>
  <c r="G19" i="12"/>
  <c r="N19" i="12" s="1"/>
  <c r="G20" i="12"/>
  <c r="O20" i="12" s="1"/>
  <c r="G21" i="12"/>
  <c r="N21" i="12" s="1"/>
  <c r="G22" i="12"/>
  <c r="N22" i="12" s="1"/>
  <c r="G23" i="12"/>
  <c r="N23" i="12" s="1"/>
  <c r="G24" i="12"/>
  <c r="N24" i="12" s="1"/>
  <c r="G25" i="12"/>
  <c r="N25" i="12" s="1"/>
  <c r="G26" i="12"/>
  <c r="N26" i="12" s="1"/>
  <c r="G27" i="12"/>
  <c r="N27" i="12" s="1"/>
  <c r="G28" i="12"/>
  <c r="O28" i="12" s="1"/>
  <c r="G29" i="12"/>
  <c r="O29" i="12" s="1"/>
  <c r="G30" i="12"/>
  <c r="N30" i="12" s="1"/>
  <c r="G31" i="12"/>
  <c r="N31" i="12" s="1"/>
  <c r="G32" i="12"/>
  <c r="O32" i="12" s="1"/>
  <c r="G33" i="12"/>
  <c r="N33" i="12" s="1"/>
  <c r="G34" i="12"/>
  <c r="N34" i="12" s="1"/>
  <c r="G35" i="12"/>
  <c r="O35" i="12" s="1"/>
  <c r="G36" i="12"/>
  <c r="N36" i="12" s="1"/>
  <c r="G37" i="12"/>
  <c r="N37" i="12" s="1"/>
  <c r="G38" i="12"/>
  <c r="N38" i="12" s="1"/>
  <c r="G39" i="12"/>
  <c r="O39" i="12" s="1"/>
  <c r="G40" i="12"/>
  <c r="N40" i="12" s="1"/>
  <c r="G41" i="12"/>
  <c r="N41" i="12" s="1"/>
  <c r="G42" i="12"/>
  <c r="N42" i="12" s="1"/>
  <c r="G43" i="12"/>
  <c r="O43" i="12" s="1"/>
  <c r="G44" i="12"/>
  <c r="O44" i="12" s="1"/>
  <c r="G45" i="12"/>
  <c r="N45" i="12" s="1"/>
  <c r="G46" i="12"/>
  <c r="N46" i="12" s="1"/>
  <c r="G47" i="12"/>
  <c r="O47" i="12" s="1"/>
  <c r="G48" i="12"/>
  <c r="N48" i="12" s="1"/>
  <c r="G49" i="12"/>
  <c r="N49" i="12" s="1"/>
  <c r="G50" i="12"/>
  <c r="O50" i="12" s="1"/>
  <c r="G51" i="12"/>
  <c r="N51" i="12" s="1"/>
  <c r="G52" i="12"/>
  <c r="N52" i="12" s="1"/>
  <c r="G53" i="12"/>
  <c r="N53" i="12" s="1"/>
  <c r="G54" i="12"/>
  <c r="N54" i="12" s="1"/>
  <c r="G55" i="12"/>
  <c r="N55" i="12" s="1"/>
  <c r="G56" i="12"/>
  <c r="N56" i="12" s="1"/>
  <c r="G57" i="12"/>
  <c r="N57" i="12" s="1"/>
  <c r="G58" i="12"/>
  <c r="O58" i="12" s="1"/>
  <c r="G59" i="12"/>
  <c r="O59" i="12" s="1"/>
  <c r="G60" i="12"/>
  <c r="N60" i="12" s="1"/>
  <c r="G61" i="12"/>
  <c r="N61" i="12" s="1"/>
  <c r="G62" i="12"/>
  <c r="O62" i="12" s="1"/>
  <c r="G63" i="12"/>
  <c r="P63" i="12" s="1"/>
  <c r="G64" i="12"/>
  <c r="N64" i="12" s="1"/>
  <c r="G65" i="12"/>
  <c r="O65" i="12" s="1"/>
  <c r="G66" i="12"/>
  <c r="N66" i="12" s="1"/>
  <c r="G67" i="12"/>
  <c r="P67" i="12" s="1"/>
  <c r="G68" i="12"/>
  <c r="P68" i="12" s="1"/>
  <c r="G69" i="12"/>
  <c r="N69" i="12" s="1"/>
  <c r="G70" i="12"/>
  <c r="N70" i="12" s="1"/>
  <c r="G71" i="12"/>
  <c r="N71" i="12" s="1"/>
  <c r="G72" i="12"/>
  <c r="N72" i="12" s="1"/>
  <c r="G73" i="12"/>
  <c r="O73" i="12" s="1"/>
  <c r="G74" i="12"/>
  <c r="O74" i="12" s="1"/>
  <c r="G75" i="12"/>
  <c r="O75" i="12" s="1"/>
  <c r="G76" i="12"/>
  <c r="N76" i="12" s="1"/>
  <c r="G77" i="12"/>
  <c r="O77" i="12" s="1"/>
  <c r="G78" i="12"/>
  <c r="N78" i="12" s="1"/>
  <c r="G79" i="12"/>
  <c r="O79" i="12" s="1"/>
  <c r="G80" i="12"/>
  <c r="O80" i="12" s="1"/>
  <c r="G81" i="12"/>
  <c r="N81" i="12" s="1"/>
  <c r="G82" i="12"/>
  <c r="N82" i="12" s="1"/>
  <c r="G83" i="12"/>
  <c r="N83" i="12" s="1"/>
  <c r="G84" i="12"/>
  <c r="P84" i="12" s="1"/>
  <c r="G85" i="12"/>
  <c r="N85" i="12" s="1"/>
  <c r="G86" i="12"/>
  <c r="N86" i="12" s="1"/>
  <c r="G87" i="12"/>
  <c r="N87" i="12" s="1"/>
  <c r="G88" i="12"/>
  <c r="O88" i="12" s="1"/>
  <c r="G89" i="12"/>
  <c r="O89" i="12" s="1"/>
  <c r="G90" i="12"/>
  <c r="N90" i="12" s="1"/>
  <c r="G91" i="12"/>
  <c r="O91" i="12" s="1"/>
  <c r="G92" i="12"/>
  <c r="O92" i="12" s="1"/>
  <c r="G93" i="12"/>
  <c r="N93" i="12" s="1"/>
  <c r="G94" i="12"/>
  <c r="N94" i="12" s="1"/>
  <c r="G95" i="12"/>
  <c r="O95" i="12" s="1"/>
  <c r="G96" i="12"/>
  <c r="N96" i="12" s="1"/>
  <c r="G97" i="12"/>
  <c r="N97" i="12" s="1"/>
  <c r="G98" i="12"/>
  <c r="N98" i="12" s="1"/>
  <c r="G99" i="12"/>
  <c r="N99" i="12" s="1"/>
  <c r="G100" i="12"/>
  <c r="N100" i="12" s="1"/>
  <c r="G101" i="12"/>
  <c r="N101" i="12" s="1"/>
  <c r="G102" i="12"/>
  <c r="N102" i="12" s="1"/>
  <c r="G103" i="12"/>
  <c r="O103" i="12" s="1"/>
  <c r="G104" i="12"/>
  <c r="P104" i="12" s="1"/>
  <c r="G105" i="12"/>
  <c r="N105" i="12" s="1"/>
  <c r="G106" i="12"/>
  <c r="N106" i="12" s="1"/>
  <c r="G107" i="12"/>
  <c r="O107" i="12" s="1"/>
  <c r="G117" i="12"/>
  <c r="Q117" i="12" s="1"/>
  <c r="G116" i="12"/>
  <c r="P116" i="12" s="1"/>
  <c r="G115" i="12"/>
  <c r="O115" i="12" s="1"/>
  <c r="G114" i="12"/>
  <c r="N114" i="12" s="1"/>
  <c r="G113" i="12"/>
  <c r="Q113" i="12" s="1"/>
  <c r="G112" i="12"/>
  <c r="P112" i="12" s="1"/>
  <c r="G111" i="12"/>
  <c r="O111" i="12" s="1"/>
  <c r="G110" i="12"/>
  <c r="N110" i="12" s="1"/>
  <c r="G109" i="12"/>
  <c r="Q109" i="12" s="1"/>
  <c r="G108" i="12"/>
  <c r="P108" i="12" s="1"/>
  <c r="P39" i="12" l="1"/>
  <c r="P103" i="12"/>
  <c r="P87" i="12"/>
  <c r="P71" i="12"/>
  <c r="P55" i="12"/>
  <c r="P37" i="12"/>
  <c r="P86" i="12"/>
  <c r="P54" i="12"/>
  <c r="P94" i="12"/>
  <c r="P117" i="12"/>
  <c r="P101" i="12"/>
  <c r="P85" i="12"/>
  <c r="P69" i="12"/>
  <c r="P53" i="12"/>
  <c r="P114" i="12"/>
  <c r="P82" i="12"/>
  <c r="P50" i="12"/>
  <c r="P62" i="12"/>
  <c r="P115" i="12"/>
  <c r="P99" i="12"/>
  <c r="P83" i="12"/>
  <c r="P51" i="12"/>
  <c r="P110" i="12"/>
  <c r="P78" i="12"/>
  <c r="P46" i="12"/>
  <c r="P113" i="12"/>
  <c r="P97" i="12"/>
  <c r="P81" i="12"/>
  <c r="P65" i="12"/>
  <c r="P49" i="12"/>
  <c r="P106" i="12"/>
  <c r="P74" i="12"/>
  <c r="P42" i="12"/>
  <c r="P25" i="12"/>
  <c r="P111" i="12"/>
  <c r="P95" i="12"/>
  <c r="P79" i="12"/>
  <c r="P47" i="12"/>
  <c r="P102" i="12"/>
  <c r="P70" i="12"/>
  <c r="P38" i="12"/>
  <c r="P29" i="12"/>
  <c r="Q23" i="12"/>
  <c r="O22" i="12"/>
  <c r="P100" i="12"/>
  <c r="O99" i="12"/>
  <c r="Q105" i="12"/>
  <c r="P80" i="12"/>
  <c r="P96" i="12"/>
  <c r="P88" i="12"/>
  <c r="Q93" i="12"/>
  <c r="O87" i="12"/>
  <c r="Q89" i="12"/>
  <c r="O83" i="12"/>
  <c r="Q85" i="12"/>
  <c r="Q97" i="12"/>
  <c r="Q81" i="12"/>
  <c r="Q73" i="12"/>
  <c r="P72" i="12"/>
  <c r="Q61" i="12"/>
  <c r="Q69" i="12"/>
  <c r="Q77" i="12"/>
  <c r="Q65" i="12"/>
  <c r="P64" i="12"/>
  <c r="P76" i="12"/>
  <c r="N74" i="12"/>
  <c r="P60" i="12"/>
  <c r="O51" i="12"/>
  <c r="N50" i="12"/>
  <c r="O55" i="12"/>
  <c r="Q57" i="12"/>
  <c r="P56" i="12"/>
  <c r="Q53" i="12"/>
  <c r="P52" i="12"/>
  <c r="Q49" i="12"/>
  <c r="P48" i="12"/>
  <c r="Q45" i="12"/>
  <c r="P40" i="12"/>
  <c r="P36" i="12"/>
  <c r="Q37" i="12"/>
  <c r="Q33" i="12"/>
  <c r="Q29" i="12"/>
  <c r="Q25" i="12"/>
  <c r="Q21" i="12"/>
  <c r="P20" i="12"/>
  <c r="Q20" i="12"/>
  <c r="O19" i="12"/>
  <c r="P19" i="12"/>
  <c r="P34" i="12"/>
  <c r="P32" i="12"/>
  <c r="P27" i="12"/>
  <c r="P30" i="12"/>
  <c r="P23" i="12"/>
  <c r="P31" i="12"/>
  <c r="P21" i="12"/>
  <c r="P35" i="12"/>
  <c r="P28" i="12"/>
  <c r="P33" i="12"/>
  <c r="P24" i="12"/>
  <c r="P26" i="12"/>
  <c r="O23" i="12"/>
  <c r="O38" i="12"/>
  <c r="O25" i="12"/>
  <c r="O45" i="12"/>
  <c r="O37" i="12"/>
  <c r="O33" i="12"/>
  <c r="N29" i="12"/>
  <c r="O34" i="12"/>
  <c r="O31" i="12"/>
  <c r="O30" i="12"/>
  <c r="O27" i="12"/>
  <c r="N28" i="12"/>
  <c r="O26" i="12"/>
  <c r="N35" i="12"/>
  <c r="O24" i="12"/>
  <c r="N20" i="12"/>
  <c r="Q18" i="12"/>
  <c r="P18" i="12"/>
  <c r="O18" i="12"/>
  <c r="E10" i="12"/>
  <c r="Q15" i="12" l="1"/>
  <c r="P15" i="12"/>
  <c r="N15" i="12"/>
  <c r="O15" i="12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P65" i="10"/>
  <c r="Q66" i="10"/>
  <c r="P69" i="10"/>
  <c r="Q69" i="10"/>
  <c r="O73" i="10"/>
  <c r="P73" i="10"/>
  <c r="O74" i="10"/>
  <c r="Q80" i="10"/>
  <c r="P81" i="10"/>
  <c r="P85" i="10"/>
  <c r="Q87" i="10"/>
  <c r="O88" i="10"/>
  <c r="P89" i="10"/>
  <c r="P93" i="10"/>
  <c r="O96" i="10"/>
  <c r="Q96" i="10"/>
  <c r="P97" i="10"/>
  <c r="O101" i="10"/>
  <c r="Q101" i="10"/>
  <c r="O104" i="10"/>
  <c r="P104" i="10"/>
  <c r="P105" i="10"/>
  <c r="J109" i="10"/>
  <c r="K109" i="10" s="1"/>
  <c r="N109" i="10" s="1"/>
  <c r="J110" i="10"/>
  <c r="K110" i="10" s="1"/>
  <c r="N110" i="10" s="1"/>
  <c r="J111" i="10"/>
  <c r="K111" i="10" s="1"/>
  <c r="P111" i="10" s="1"/>
  <c r="J112" i="10"/>
  <c r="K112" i="10" s="1"/>
  <c r="P112" i="10" s="1"/>
  <c r="J113" i="10"/>
  <c r="K113" i="10" s="1"/>
  <c r="N113" i="10" s="1"/>
  <c r="J114" i="10"/>
  <c r="K114" i="10" s="1"/>
  <c r="O114" i="10" s="1"/>
  <c r="J115" i="10"/>
  <c r="K115" i="10" s="1"/>
  <c r="N115" i="10" s="1"/>
  <c r="J116" i="10"/>
  <c r="K116" i="10" s="1"/>
  <c r="N116" i="10" s="1"/>
  <c r="J65" i="10"/>
  <c r="K65" i="10" s="1"/>
  <c r="N65" i="10" s="1"/>
  <c r="J66" i="10"/>
  <c r="K66" i="10" s="1"/>
  <c r="O66" i="10" s="1"/>
  <c r="J67" i="10"/>
  <c r="K67" i="10" s="1"/>
  <c r="O67" i="10" s="1"/>
  <c r="J68" i="10"/>
  <c r="K68" i="10" s="1"/>
  <c r="O68" i="10" s="1"/>
  <c r="J69" i="10"/>
  <c r="K69" i="10" s="1"/>
  <c r="N69" i="10" s="1"/>
  <c r="J70" i="10"/>
  <c r="K70" i="10" s="1"/>
  <c r="O70" i="10" s="1"/>
  <c r="J71" i="10"/>
  <c r="K71" i="10" s="1"/>
  <c r="O71" i="10" s="1"/>
  <c r="J72" i="10"/>
  <c r="K72" i="10" s="1"/>
  <c r="N72" i="10" s="1"/>
  <c r="J73" i="10"/>
  <c r="K73" i="10" s="1"/>
  <c r="N73" i="10" s="1"/>
  <c r="J74" i="10"/>
  <c r="K74" i="10" s="1"/>
  <c r="N74" i="10" s="1"/>
  <c r="J75" i="10"/>
  <c r="K75" i="10" s="1"/>
  <c r="O75" i="10" s="1"/>
  <c r="J76" i="10"/>
  <c r="K76" i="10" s="1"/>
  <c r="N76" i="10" s="1"/>
  <c r="J77" i="10"/>
  <c r="K77" i="10" s="1"/>
  <c r="O77" i="10" s="1"/>
  <c r="J78" i="10"/>
  <c r="K78" i="10" s="1"/>
  <c r="N78" i="10" s="1"/>
  <c r="J79" i="10"/>
  <c r="K79" i="10" s="1"/>
  <c r="O79" i="10" s="1"/>
  <c r="J80" i="10"/>
  <c r="K80" i="10" s="1"/>
  <c r="O80" i="10" s="1"/>
  <c r="J81" i="10"/>
  <c r="K81" i="10" s="1"/>
  <c r="N81" i="10" s="1"/>
  <c r="J82" i="10"/>
  <c r="K82" i="10" s="1"/>
  <c r="O82" i="10" s="1"/>
  <c r="J83" i="10"/>
  <c r="K83" i="10" s="1"/>
  <c r="N83" i="10" s="1"/>
  <c r="J84" i="10"/>
  <c r="K84" i="10" s="1"/>
  <c r="N84" i="10" s="1"/>
  <c r="J85" i="10"/>
  <c r="K85" i="10" s="1"/>
  <c r="N85" i="10" s="1"/>
  <c r="J86" i="10"/>
  <c r="K86" i="10" s="1"/>
  <c r="N86" i="10" s="1"/>
  <c r="J87" i="10"/>
  <c r="K87" i="10" s="1"/>
  <c r="N87" i="10" s="1"/>
  <c r="J88" i="10"/>
  <c r="K88" i="10" s="1"/>
  <c r="N88" i="10" s="1"/>
  <c r="J89" i="10"/>
  <c r="K89" i="10" s="1"/>
  <c r="O89" i="10" s="1"/>
  <c r="J90" i="10"/>
  <c r="K90" i="10" s="1"/>
  <c r="O90" i="10" s="1"/>
  <c r="J91" i="10"/>
  <c r="K91" i="10" s="1"/>
  <c r="O91" i="10" s="1"/>
  <c r="J92" i="10"/>
  <c r="K92" i="10" s="1"/>
  <c r="N92" i="10" s="1"/>
  <c r="J93" i="10"/>
  <c r="K93" i="10" s="1"/>
  <c r="O93" i="10" s="1"/>
  <c r="J94" i="10"/>
  <c r="K94" i="10" s="1"/>
  <c r="O94" i="10" s="1"/>
  <c r="J95" i="10"/>
  <c r="K95" i="10" s="1"/>
  <c r="N95" i="10" s="1"/>
  <c r="J96" i="10"/>
  <c r="K96" i="10" s="1"/>
  <c r="N96" i="10" s="1"/>
  <c r="J97" i="10"/>
  <c r="K97" i="10" s="1"/>
  <c r="N97" i="10" s="1"/>
  <c r="J98" i="10"/>
  <c r="K98" i="10" s="1"/>
  <c r="O98" i="10" s="1"/>
  <c r="J99" i="10"/>
  <c r="K99" i="10" s="1"/>
  <c r="N99" i="10" s="1"/>
  <c r="J100" i="10"/>
  <c r="K100" i="10" s="1"/>
  <c r="O100" i="10" s="1"/>
  <c r="J101" i="10"/>
  <c r="K101" i="10" s="1"/>
  <c r="N101" i="10" s="1"/>
  <c r="J102" i="10"/>
  <c r="K102" i="10" s="1"/>
  <c r="O102" i="10" s="1"/>
  <c r="J103" i="10"/>
  <c r="K103" i="10" s="1"/>
  <c r="N103" i="10" s="1"/>
  <c r="J104" i="10"/>
  <c r="K104" i="10" s="1"/>
  <c r="N104" i="10" s="1"/>
  <c r="J105" i="10"/>
  <c r="K105" i="10" s="1"/>
  <c r="O105" i="10" s="1"/>
  <c r="J106" i="10"/>
  <c r="K106" i="10" s="1"/>
  <c r="N106" i="10" s="1"/>
  <c r="J107" i="10"/>
  <c r="K107" i="10" s="1"/>
  <c r="N107" i="10" s="1"/>
  <c r="N66" i="10" l="1"/>
  <c r="N80" i="10"/>
  <c r="O78" i="10"/>
  <c r="Q70" i="10"/>
  <c r="Q104" i="10"/>
  <c r="P101" i="10"/>
  <c r="O97" i="10"/>
  <c r="Q92" i="10"/>
  <c r="Q88" i="10"/>
  <c r="O85" i="10"/>
  <c r="O81" i="10"/>
  <c r="P77" i="10"/>
  <c r="Q73" i="10"/>
  <c r="P70" i="10"/>
  <c r="P66" i="10"/>
  <c r="Q84" i="10"/>
  <c r="Q103" i="10"/>
  <c r="Q99" i="10"/>
  <c r="Q95" i="10"/>
  <c r="P91" i="10"/>
  <c r="P87" i="10"/>
  <c r="Q83" i="10"/>
  <c r="Q79" i="10"/>
  <c r="Q75" i="10"/>
  <c r="Q72" i="10"/>
  <c r="O69" i="10"/>
  <c r="O65" i="10"/>
  <c r="O92" i="10"/>
  <c r="Q91" i="10"/>
  <c r="O76" i="10"/>
  <c r="Q106" i="10"/>
  <c r="P103" i="10"/>
  <c r="P99" i="10"/>
  <c r="P95" i="10"/>
  <c r="Q90" i="10"/>
  <c r="Q86" i="10"/>
  <c r="P83" i="10"/>
  <c r="P79" i="10"/>
  <c r="P75" i="10"/>
  <c r="O72" i="10"/>
  <c r="Q68" i="10"/>
  <c r="Q100" i="10"/>
  <c r="P106" i="10"/>
  <c r="Q102" i="10"/>
  <c r="Q98" i="10"/>
  <c r="Q94" i="10"/>
  <c r="P90" i="10"/>
  <c r="P86" i="10"/>
  <c r="Q82" i="10"/>
  <c r="Q78" i="10"/>
  <c r="Q74" i="10"/>
  <c r="Q71" i="10"/>
  <c r="Q67" i="10"/>
  <c r="Q76" i="10"/>
  <c r="O84" i="10"/>
  <c r="O106" i="10"/>
  <c r="P102" i="10"/>
  <c r="P98" i="10"/>
  <c r="P94" i="10"/>
  <c r="Q89" i="10"/>
  <c r="O86" i="10"/>
  <c r="P82" i="10"/>
  <c r="P78" i="10"/>
  <c r="P74" i="10"/>
  <c r="P71" i="10"/>
  <c r="P67" i="10"/>
  <c r="O103" i="10"/>
  <c r="Q105" i="10"/>
  <c r="N98" i="10"/>
  <c r="Q97" i="10"/>
  <c r="O95" i="10"/>
  <c r="P100" i="10"/>
  <c r="P92" i="10"/>
  <c r="Q93" i="10"/>
  <c r="O99" i="10"/>
  <c r="P96" i="10"/>
  <c r="N90" i="10"/>
  <c r="P88" i="10"/>
  <c r="Q85" i="10"/>
  <c r="O83" i="10"/>
  <c r="P80" i="10"/>
  <c r="N82" i="10"/>
  <c r="O87" i="10"/>
  <c r="P84" i="10"/>
  <c r="Q81" i="10"/>
  <c r="P76" i="10"/>
  <c r="P72" i="10"/>
  <c r="Q77" i="10"/>
  <c r="P68" i="10"/>
  <c r="Q65" i="10"/>
  <c r="N93" i="10"/>
  <c r="N77" i="10"/>
  <c r="N79" i="10"/>
  <c r="N71" i="10"/>
  <c r="N105" i="10"/>
  <c r="N100" i="10"/>
  <c r="N68" i="10"/>
  <c r="N89" i="10"/>
  <c r="N114" i="10"/>
  <c r="N102" i="10"/>
  <c r="N94" i="10"/>
  <c r="N70" i="10"/>
  <c r="N91" i="10"/>
  <c r="N75" i="10"/>
  <c r="N67" i="10"/>
  <c r="Q115" i="10"/>
  <c r="Q114" i="10"/>
  <c r="Q107" i="10"/>
  <c r="Q112" i="10"/>
  <c r="Q111" i="10"/>
  <c r="Q110" i="10"/>
  <c r="Q113" i="10"/>
  <c r="Q116" i="10"/>
  <c r="Q109" i="10"/>
  <c r="P110" i="10"/>
  <c r="P115" i="10"/>
  <c r="P114" i="10"/>
  <c r="P107" i="10"/>
  <c r="O110" i="10"/>
  <c r="P113" i="10"/>
  <c r="P116" i="10"/>
  <c r="P109" i="10"/>
  <c r="N111" i="10"/>
  <c r="O111" i="10"/>
  <c r="N112" i="10"/>
  <c r="O112" i="10"/>
  <c r="O115" i="10"/>
  <c r="O107" i="10"/>
  <c r="O109" i="10"/>
  <c r="O116" i="10"/>
  <c r="O113" i="10"/>
  <c r="O28" i="6" l="1"/>
  <c r="M28" i="6"/>
  <c r="L28" i="6"/>
  <c r="J28" i="6"/>
  <c r="H28" i="6"/>
  <c r="E28" i="6"/>
  <c r="B28" i="6"/>
  <c r="O27" i="6"/>
  <c r="M27" i="6"/>
  <c r="L27" i="6"/>
  <c r="J27" i="6"/>
  <c r="H27" i="6"/>
  <c r="E27" i="6"/>
  <c r="B27" i="6"/>
  <c r="O26" i="6"/>
  <c r="M26" i="6"/>
  <c r="L26" i="6"/>
  <c r="J26" i="6"/>
  <c r="H26" i="6"/>
  <c r="E26" i="6"/>
  <c r="B26" i="6"/>
  <c r="O25" i="6"/>
  <c r="M25" i="6"/>
  <c r="L25" i="6"/>
  <c r="J25" i="6"/>
  <c r="H25" i="6"/>
  <c r="E25" i="6"/>
  <c r="B25" i="6"/>
  <c r="O24" i="6"/>
  <c r="M24" i="6"/>
  <c r="L24" i="6"/>
  <c r="J24" i="6"/>
  <c r="H24" i="6"/>
  <c r="E24" i="6"/>
  <c r="B24" i="6"/>
  <c r="O23" i="6"/>
  <c r="M23" i="6"/>
  <c r="L23" i="6"/>
  <c r="J23" i="6"/>
  <c r="H23" i="6"/>
  <c r="E23" i="6"/>
  <c r="B23" i="6"/>
  <c r="O22" i="6"/>
  <c r="M22" i="6"/>
  <c r="L22" i="6"/>
  <c r="J22" i="6"/>
  <c r="H22" i="6"/>
  <c r="E22" i="6"/>
  <c r="B22" i="6"/>
  <c r="T22" i="6" l="1"/>
  <c r="J117" i="10"/>
  <c r="K117" i="10" s="1"/>
  <c r="J108" i="10"/>
  <c r="K108" i="10" s="1"/>
  <c r="J64" i="10"/>
  <c r="K64" i="10" s="1"/>
  <c r="J63" i="10"/>
  <c r="K63" i="10" s="1"/>
  <c r="J62" i="10"/>
  <c r="K62" i="10" s="1"/>
  <c r="J61" i="10"/>
  <c r="K61" i="10" s="1"/>
  <c r="J60" i="10"/>
  <c r="K60" i="10" s="1"/>
  <c r="J59" i="10"/>
  <c r="K59" i="10" s="1"/>
  <c r="J58" i="10"/>
  <c r="K58" i="10" s="1"/>
  <c r="J57" i="10"/>
  <c r="K57" i="10" s="1"/>
  <c r="J56" i="10"/>
  <c r="K56" i="10" s="1"/>
  <c r="J55" i="10"/>
  <c r="K55" i="10" s="1"/>
  <c r="J54" i="10"/>
  <c r="K54" i="10" s="1"/>
  <c r="J53" i="10"/>
  <c r="K53" i="10" s="1"/>
  <c r="J52" i="10"/>
  <c r="K52" i="10" s="1"/>
  <c r="J51" i="10"/>
  <c r="K51" i="10" s="1"/>
  <c r="J50" i="10"/>
  <c r="K50" i="10" s="1"/>
  <c r="J49" i="10"/>
  <c r="K49" i="10" s="1"/>
  <c r="J48" i="10"/>
  <c r="K48" i="10" s="1"/>
  <c r="J47" i="10"/>
  <c r="K47" i="10" s="1"/>
  <c r="J46" i="10"/>
  <c r="K46" i="10" s="1"/>
  <c r="J45" i="10"/>
  <c r="K45" i="10" s="1"/>
  <c r="J44" i="10"/>
  <c r="K44" i="10" s="1"/>
  <c r="J43" i="10"/>
  <c r="K43" i="10" s="1"/>
  <c r="J42" i="10"/>
  <c r="K42" i="10" s="1"/>
  <c r="J41" i="10"/>
  <c r="K41" i="10" s="1"/>
  <c r="K40" i="10"/>
  <c r="Q40" i="10" s="1"/>
  <c r="K39" i="10"/>
  <c r="Q39" i="10" s="1"/>
  <c r="K38" i="10"/>
  <c r="Q38" i="10" s="1"/>
  <c r="K37" i="10"/>
  <c r="Q37" i="10" s="1"/>
  <c r="K36" i="10"/>
  <c r="P36" i="10" s="1"/>
  <c r="K35" i="10"/>
  <c r="Q35" i="10" s="1"/>
  <c r="K34" i="10"/>
  <c r="P34" i="10" s="1"/>
  <c r="K33" i="10"/>
  <c r="P33" i="10" s="1"/>
  <c r="K32" i="10"/>
  <c r="Q32" i="10" s="1"/>
  <c r="K31" i="10"/>
  <c r="P31" i="10" s="1"/>
  <c r="K30" i="10"/>
  <c r="Q30" i="10" s="1"/>
  <c r="K29" i="10"/>
  <c r="P29" i="10" s="1"/>
  <c r="K28" i="10"/>
  <c r="Q28" i="10" s="1"/>
  <c r="K27" i="10"/>
  <c r="Q27" i="10" s="1"/>
  <c r="K26" i="10"/>
  <c r="Q26" i="10" s="1"/>
  <c r="K25" i="10"/>
  <c r="P25" i="10" s="1"/>
  <c r="K24" i="10"/>
  <c r="P24" i="10" s="1"/>
  <c r="K23" i="10"/>
  <c r="Q23" i="10" s="1"/>
  <c r="K22" i="10"/>
  <c r="P22" i="10" s="1"/>
  <c r="K21" i="10"/>
  <c r="P21" i="10" s="1"/>
  <c r="K20" i="10"/>
  <c r="P20" i="10" s="1"/>
  <c r="K19" i="10"/>
  <c r="Q19" i="10" s="1"/>
  <c r="K18" i="10"/>
  <c r="P44" i="10" l="1"/>
  <c r="Q44" i="10"/>
  <c r="P52" i="10"/>
  <c r="Q52" i="10"/>
  <c r="Q60" i="10"/>
  <c r="O60" i="10"/>
  <c r="Q45" i="10"/>
  <c r="P45" i="10"/>
  <c r="O53" i="10"/>
  <c r="P53" i="10"/>
  <c r="O61" i="10"/>
  <c r="P61" i="10"/>
  <c r="N62" i="10"/>
  <c r="Q62" i="10"/>
  <c r="P62" i="10"/>
  <c r="O62" i="10"/>
  <c r="Q47" i="10"/>
  <c r="P47" i="10"/>
  <c r="P63" i="10"/>
  <c r="Q63" i="10"/>
  <c r="P56" i="10"/>
  <c r="Q56" i="10"/>
  <c r="O64" i="10"/>
  <c r="Q64" i="10"/>
  <c r="P55" i="10"/>
  <c r="Q55" i="10"/>
  <c r="P48" i="10"/>
  <c r="Q48" i="10"/>
  <c r="P41" i="10"/>
  <c r="O41" i="10"/>
  <c r="O49" i="10"/>
  <c r="P49" i="10"/>
  <c r="Q57" i="10"/>
  <c r="P57" i="10"/>
  <c r="N46" i="10"/>
  <c r="O46" i="10"/>
  <c r="P46" i="10"/>
  <c r="Q46" i="10"/>
  <c r="N58" i="10"/>
  <c r="Q58" i="10"/>
  <c r="O58" i="10"/>
  <c r="P58" i="10"/>
  <c r="Q54" i="10"/>
  <c r="P54" i="10"/>
  <c r="N42" i="10"/>
  <c r="O42" i="10"/>
  <c r="P42" i="10"/>
  <c r="Q42" i="10"/>
  <c r="N50" i="10"/>
  <c r="P50" i="10"/>
  <c r="O50" i="10"/>
  <c r="Q50" i="10"/>
  <c r="P43" i="10"/>
  <c r="Q43" i="10"/>
  <c r="Q51" i="10"/>
  <c r="P51" i="10"/>
  <c r="P59" i="10"/>
  <c r="Q59" i="10"/>
  <c r="N63" i="10"/>
  <c r="O63" i="10"/>
  <c r="N61" i="10"/>
  <c r="Q61" i="10"/>
  <c r="N60" i="10"/>
  <c r="P60" i="10"/>
  <c r="N55" i="10"/>
  <c r="O55" i="10"/>
  <c r="N64" i="10"/>
  <c r="P64" i="10"/>
  <c r="N49" i="10"/>
  <c r="Q49" i="10"/>
  <c r="N53" i="10"/>
  <c r="Q53" i="10"/>
  <c r="N51" i="10"/>
  <c r="O51" i="10"/>
  <c r="N41" i="10"/>
  <c r="Q41" i="10"/>
  <c r="O45" i="10"/>
  <c r="N45" i="10"/>
  <c r="O54" i="10"/>
  <c r="N54" i="10"/>
  <c r="O47" i="10"/>
  <c r="N47" i="10"/>
  <c r="O48" i="10"/>
  <c r="N48" i="10"/>
  <c r="O57" i="10"/>
  <c r="N57" i="10"/>
  <c r="O52" i="10"/>
  <c r="N52" i="10"/>
  <c r="O56" i="10"/>
  <c r="N56" i="10"/>
  <c r="O44" i="10"/>
  <c r="N44" i="10"/>
  <c r="O43" i="10"/>
  <c r="N43" i="10"/>
  <c r="O59" i="10"/>
  <c r="N59" i="10"/>
  <c r="N18" i="10"/>
  <c r="Q18" i="10"/>
  <c r="O36" i="10"/>
  <c r="N36" i="10"/>
  <c r="Q36" i="10"/>
  <c r="N30" i="10"/>
  <c r="O30" i="10"/>
  <c r="P30" i="10"/>
  <c r="O25" i="10"/>
  <c r="N25" i="10"/>
  <c r="Q25" i="10"/>
  <c r="O18" i="10"/>
  <c r="P18" i="10"/>
  <c r="N26" i="10"/>
  <c r="O26" i="10"/>
  <c r="P26" i="10"/>
  <c r="O20" i="10"/>
  <c r="N20" i="10"/>
  <c r="Q20" i="10"/>
  <c r="N28" i="10"/>
  <c r="P28" i="10"/>
  <c r="O28" i="10"/>
  <c r="O21" i="10"/>
  <c r="Q21" i="10"/>
  <c r="N21" i="10"/>
  <c r="O29" i="10"/>
  <c r="Q29" i="10"/>
  <c r="N29" i="10"/>
  <c r="N37" i="10"/>
  <c r="P37" i="10"/>
  <c r="O37" i="10"/>
  <c r="N38" i="10"/>
  <c r="O38" i="10"/>
  <c r="P38" i="10"/>
  <c r="N39" i="10"/>
  <c r="O39" i="10"/>
  <c r="P39" i="10"/>
  <c r="O22" i="10"/>
  <c r="N22" i="10"/>
  <c r="Q22" i="10"/>
  <c r="O31" i="10"/>
  <c r="N31" i="10"/>
  <c r="Q31" i="10"/>
  <c r="O24" i="10"/>
  <c r="N24" i="10"/>
  <c r="Q24" i="10"/>
  <c r="N32" i="10"/>
  <c r="O32" i="10"/>
  <c r="P32" i="10"/>
  <c r="N40" i="10"/>
  <c r="O40" i="10"/>
  <c r="P40" i="10"/>
  <c r="O33" i="10"/>
  <c r="N33" i="10"/>
  <c r="Q33" i="10"/>
  <c r="O34" i="10"/>
  <c r="Q34" i="10"/>
  <c r="N34" i="10"/>
  <c r="N23" i="10"/>
  <c r="P23" i="10"/>
  <c r="O23" i="10"/>
  <c r="N19" i="10"/>
  <c r="O19" i="10"/>
  <c r="P19" i="10"/>
  <c r="N27" i="10"/>
  <c r="O27" i="10"/>
  <c r="P27" i="10"/>
  <c r="N35" i="10"/>
  <c r="O35" i="10"/>
  <c r="P35" i="10"/>
  <c r="P108" i="10"/>
  <c r="Q108" i="10"/>
  <c r="P117" i="10"/>
  <c r="Q117" i="10"/>
  <c r="N117" i="10"/>
  <c r="O117" i="10"/>
  <c r="N108" i="10"/>
  <c r="O108" i="10"/>
  <c r="E10" i="10"/>
  <c r="N15" i="10" l="1"/>
  <c r="O15" i="10"/>
  <c r="Q15" i="10"/>
  <c r="P15" i="10"/>
  <c r="X28" i="6"/>
  <c r="X27" i="6"/>
  <c r="X26" i="6"/>
  <c r="X25" i="6"/>
  <c r="X24" i="6"/>
  <c r="X23" i="6"/>
  <c r="X22" i="6"/>
  <c r="V28" i="6" l="1"/>
  <c r="V27" i="6"/>
  <c r="V26" i="6"/>
  <c r="V25" i="6"/>
  <c r="V24" i="6"/>
  <c r="V23" i="6"/>
  <c r="T28" i="6"/>
  <c r="T27" i="6"/>
  <c r="T26" i="6"/>
  <c r="T25" i="6"/>
  <c r="T24" i="6"/>
  <c r="T23" i="6"/>
  <c r="V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曲木 信哉</author>
  </authors>
  <commentList>
    <comment ref="H17" authorId="0" shapeId="0" xr:uid="{63FF87D2-D11F-449A-9CCB-4E61F2B534DE}">
      <text>
        <r>
          <rPr>
            <b/>
            <sz val="9"/>
            <color indexed="81"/>
            <rFont val="MS P ゴシック"/>
            <family val="3"/>
            <charset val="128"/>
          </rPr>
          <t>4辺全ての寸法が421～840mm</t>
        </r>
      </text>
    </comment>
    <comment ref="I17" authorId="0" shapeId="0" xr:uid="{4AB05CF7-57EF-4EFB-9206-C463D4C88B87}">
      <text>
        <r>
          <rPr>
            <b/>
            <sz val="9"/>
            <color indexed="81"/>
            <rFont val="MS P ゴシック"/>
            <family val="3"/>
            <charset val="128"/>
          </rPr>
          <t>一辺が840mm以下、もう一辺の寸法が420mm以下</t>
        </r>
      </text>
    </comment>
    <comment ref="J17" authorId="0" shapeId="0" xr:uid="{FD2936F0-E9C7-4711-9AD0-F2A3D4275685}">
      <text>
        <r>
          <rPr>
            <b/>
            <sz val="9"/>
            <color indexed="81"/>
            <rFont val="MS P ゴシック"/>
            <family val="3"/>
            <charset val="128"/>
          </rPr>
          <t>一辺が471～940mm、もう一辺の寸法が841～940mm</t>
        </r>
      </text>
    </comment>
    <comment ref="K17" authorId="0" shapeId="0" xr:uid="{65886E39-0FB6-4993-8A1D-C04CEB9FCEAC}">
      <text>
        <r>
          <rPr>
            <b/>
            <sz val="9"/>
            <color indexed="81"/>
            <rFont val="MS P ゴシック"/>
            <family val="3"/>
            <charset val="128"/>
          </rPr>
          <t>一辺が841～940mm、もう一辺の寸法が470mm以下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EC7AA2-AB6C-426F-9C40-AAC21A97CFCA}" keepAlive="1" name="クエリ - Table004 (Page 1)" description="ブック内の 'Table004 (Page 1)' クエリへの接続です。" type="5" refreshedVersion="0" background="1" saveData="1">
    <dbPr connection="Provider=Microsoft.Mashup.OleDb.1;Data Source=$Workbook$;Location=&quot;Table004 (Page 1)&quot;;Extended Properties=&quot;&quot;" command="SELECT * FROM [Table004 (Page 1)]"/>
  </connection>
</connections>
</file>

<file path=xl/sharedStrings.xml><?xml version="1.0" encoding="utf-8"?>
<sst xmlns="http://schemas.openxmlformats.org/spreadsheetml/2006/main" count="169" uniqueCount="113">
  <si>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</si>
  <si>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</si>
  <si>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</si>
  <si>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</si>
  <si>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</si>
  <si>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</si>
  <si>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</si>
  <si>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</si>
  <si>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</si>
  <si>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</si>
  <si>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</si>
  <si>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</si>
  <si>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</si>
  <si>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</si>
  <si>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</si>
  <si>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</si>
  <si>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</si>
  <si>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</si>
  <si>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</si>
  <si>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</si>
  <si>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断熱材の種類</t>
    <rPh sb="0" eb="3">
      <t>ダンネツザイ</t>
    </rPh>
    <rPh sb="4" eb="6">
      <t>シュルイ</t>
    </rPh>
    <phoneticPr fontId="31"/>
  </si>
  <si>
    <t>１枚当たり体積
（ｍ３）</t>
    <rPh sb="1" eb="2">
      <t>マイ</t>
    </rPh>
    <rPh sb="2" eb="3">
      <t>ア</t>
    </rPh>
    <rPh sb="5" eb="7">
      <t>タイセキ</t>
    </rPh>
    <phoneticPr fontId="3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</si>
  <si>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</si>
  <si>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</si>
  <si>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</si>
  <si>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型番</t>
    <rPh sb="0" eb="2">
      <t>カタバン</t>
    </rPh>
    <phoneticPr fontId="31"/>
  </si>
  <si>
    <t>コード</t>
    <phoneticPr fontId="1"/>
  </si>
  <si>
    <t>製品型番</t>
    <rPh sb="0" eb="2">
      <t>セイヒン</t>
    </rPh>
    <rPh sb="2" eb="4">
      <t>カタバン</t>
    </rPh>
    <phoneticPr fontId="31"/>
  </si>
  <si>
    <t>断熱材区分
（A-1～F)</t>
    <rPh sb="0" eb="3">
      <t>ダンネツザイ</t>
    </rPh>
    <rPh sb="3" eb="5">
      <t>クブン</t>
    </rPh>
    <phoneticPr fontId="31"/>
  </si>
  <si>
    <t>製品名・製品愛称　</t>
    <rPh sb="2" eb="3">
      <t>メイ</t>
    </rPh>
    <rPh sb="4" eb="6">
      <t>セイヒン</t>
    </rPh>
    <rPh sb="6" eb="8">
      <t>アイショウ</t>
    </rPh>
    <phoneticPr fontId="31"/>
  </si>
  <si>
    <t>厚さ
（寸法；㍉）</t>
    <rPh sb="0" eb="1">
      <t>アツ</t>
    </rPh>
    <rPh sb="4" eb="6">
      <t>スンポウ</t>
    </rPh>
    <phoneticPr fontId="31"/>
  </si>
  <si>
    <t>熱抵抗値
（㎡･K/W）</t>
    <phoneticPr fontId="1"/>
  </si>
  <si>
    <t>作成</t>
    <rPh sb="0" eb="2">
      <t>サクセイ</t>
    </rPh>
    <phoneticPr fontId="1"/>
  </si>
  <si>
    <t>C</t>
  </si>
  <si>
    <t>その他（古紙混入発泡ポリプロピレン）</t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</si>
  <si>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</si>
  <si>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</si>
  <si>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80</t>
  </si>
  <si>
    <t>2.2</t>
  </si>
  <si>
    <t>厚さ
(mm）</t>
    <rPh sb="0" eb="1">
      <t>アツ</t>
    </rPh>
    <phoneticPr fontId="1"/>
  </si>
  <si>
    <r>
      <rPr>
        <b/>
        <sz val="14"/>
        <color theme="1"/>
        <rFont val="メイリオ"/>
        <family val="3"/>
        <charset val="128"/>
      </rPr>
      <t>← ①</t>
    </r>
    <r>
      <rPr>
        <b/>
        <sz val="11"/>
        <color theme="1"/>
        <rFont val="メイリオ"/>
        <family val="3"/>
        <charset val="128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</si>
  <si>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➁</t>
    </r>
    <r>
      <rPr>
        <b/>
        <sz val="11"/>
        <color theme="1"/>
        <rFont val="メイリオ"/>
        <family val="3"/>
        <charset val="128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</si>
  <si>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③</t>
    </r>
    <r>
      <rPr>
        <b/>
        <sz val="11"/>
        <color theme="1"/>
        <rFont val="メイリオ"/>
        <family val="3"/>
        <charset val="128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</si>
  <si>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④</t>
    </r>
    <r>
      <rPr>
        <b/>
        <sz val="11"/>
        <color theme="1"/>
        <rFont val="メイリオ"/>
        <family val="3"/>
        <charset val="128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</si>
  <si>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⑤　</t>
    </r>
    <r>
      <rPr>
        <b/>
        <sz val="11"/>
        <color theme="1"/>
        <rFont val="メイリオ"/>
        <family val="3"/>
        <charset val="128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</si>
  <si>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⑥</t>
    </r>
    <r>
      <rPr>
        <b/>
        <sz val="11"/>
        <color theme="1"/>
        <rFont val="メイリオ"/>
        <family val="3"/>
        <charset val="128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</si>
  <si>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⑦　</t>
    </r>
    <r>
      <rPr>
        <b/>
        <sz val="11"/>
        <color theme="1"/>
        <rFont val="メイリオ"/>
        <family val="3"/>
        <charset val="128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</si>
  <si>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フクフォームＥｃｏ　８０　プレカット　Ｍ　小サイズ</t>
  </si>
  <si>
    <t>フクフォームＥｃｏ　８０　プレカット　Ｍ　大サイズ</t>
  </si>
  <si>
    <t>フクフォームＥｃｏ　８０　プレカット　尺　小サイズ</t>
  </si>
  <si>
    <t>フクフォームＥｃｏ　８０　プレカット　尺　大サイズ</t>
  </si>
  <si>
    <t>フクフォームＥｃｏ　８０プレカット　ＭＬ</t>
  </si>
  <si>
    <t>フクフォームＥｃｏ　８０プレカット　ＭＳ</t>
  </si>
  <si>
    <t>フクフォームＥｃｏ　８０プレカットＬ</t>
  </si>
  <si>
    <t>フクフォームＥｃｏ　８０プレカットＳ</t>
  </si>
  <si>
    <t>１FVK1810175</t>
  </si>
  <si>
    <t>１FVK1810174</t>
  </si>
  <si>
    <t>１FVK1810173</t>
  </si>
  <si>
    <t>１FVK1810172</t>
  </si>
  <si>
    <t>１FVK102795</t>
  </si>
  <si>
    <t>１FVK102794</t>
  </si>
  <si>
    <t>１FVK102798</t>
  </si>
  <si>
    <t>１FVK102797</t>
  </si>
  <si>
    <t>１FVK1799945</t>
  </si>
  <si>
    <t>フクフォームＥｃｏ</t>
    <phoneticPr fontId="1"/>
  </si>
  <si>
    <t>ー　フクフォームEcoプレカット品　ー</t>
    <rPh sb="16" eb="17">
      <t>ヒン</t>
    </rPh>
    <phoneticPr fontId="1"/>
  </si>
  <si>
    <t>出荷数量
1で固定</t>
    <rPh sb="0" eb="2">
      <t>シュッカ</t>
    </rPh>
    <rPh sb="2" eb="4">
      <t>スウリョウ</t>
    </rPh>
    <rPh sb="7" eb="9">
      <t>コテイ</t>
    </rPh>
    <phoneticPr fontId="1"/>
  </si>
  <si>
    <t>体積合計
（㎥/立米）</t>
    <rPh sb="0" eb="2">
      <t>タイセキ</t>
    </rPh>
    <rPh sb="2" eb="4">
      <t>ゴウケイ</t>
    </rPh>
    <rPh sb="8" eb="10">
      <t>リュウベイ</t>
    </rPh>
    <phoneticPr fontId="31"/>
  </si>
  <si>
    <t>　　　　　　　　　　　　　↓⑨体積合計(㎥/立米)を記入</t>
    <rPh sb="15" eb="17">
      <t>タイセキ</t>
    </rPh>
    <rPh sb="17" eb="19">
      <t>ゴウケイ</t>
    </rPh>
    <rPh sb="20" eb="24">
      <t>リッポウメートル／リュウベイ</t>
    </rPh>
    <rPh sb="26" eb="28">
      <t>キニュウ</t>
    </rPh>
    <phoneticPr fontId="1"/>
  </si>
  <si>
    <t>　　　　　　　↓⑧製品名を選択</t>
    <rPh sb="9" eb="12">
      <t>セイヒンメイ</t>
    </rPh>
    <rPh sb="13" eb="15">
      <t>センタク</t>
    </rPh>
    <phoneticPr fontId="1"/>
  </si>
  <si>
    <t>パーツNo.</t>
    <phoneticPr fontId="1"/>
  </si>
  <si>
    <t>厚み</t>
    <rPh sb="0" eb="1">
      <t>アツ</t>
    </rPh>
    <phoneticPr fontId="1"/>
  </si>
  <si>
    <r>
      <rPr>
        <b/>
        <sz val="20"/>
        <color theme="1"/>
        <rFont val="ＭＳ Ｐゴシック"/>
        <family val="3"/>
        <charset val="128"/>
        <scheme val="minor"/>
      </rPr>
      <t>㎥</t>
    </r>
    <r>
      <rPr>
        <b/>
        <sz val="16"/>
        <color theme="1"/>
        <rFont val="ＭＳ Ｐゴシック"/>
        <family val="3"/>
        <charset val="128"/>
        <scheme val="minor"/>
      </rPr>
      <t>/立米</t>
    </r>
    <rPh sb="2" eb="4">
      <t>リュウベイ</t>
    </rPh>
    <phoneticPr fontId="1"/>
  </si>
  <si>
    <t>↓予備原版は入力しないでください</t>
    <rPh sb="1" eb="3">
      <t>ヨビ</t>
    </rPh>
    <rPh sb="3" eb="5">
      <t>ゲンバン</t>
    </rPh>
    <rPh sb="6" eb="8">
      <t>ニュウリョク</t>
    </rPh>
    <phoneticPr fontId="1"/>
  </si>
  <si>
    <t>合計</t>
    <rPh sb="0" eb="2">
      <t>ゴウケイ</t>
    </rPh>
    <phoneticPr fontId="1"/>
  </si>
  <si>
    <t>：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</si>
  <si>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</si>
  <si>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</si>
  <si>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</si>
  <si>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様邸</t>
    <rPh sb="0" eb="1">
      <t>サマ</t>
    </rPh>
    <rPh sb="1" eb="2">
      <t>テイ</t>
    </rPh>
    <phoneticPr fontId="1"/>
  </si>
  <si>
    <t>事業者名
（メーカー名）</t>
    <phoneticPr fontId="1"/>
  </si>
  <si>
    <t>製品名</t>
    <phoneticPr fontId="1"/>
  </si>
  <si>
    <t>フクフォームＥｃｏ　プレカット　材料一式</t>
    <phoneticPr fontId="1"/>
  </si>
  <si>
    <r>
      <t>←【フクフォームＥｃｏ　プレカット　材料一式】</t>
    </r>
    <r>
      <rPr>
        <b/>
        <sz val="16"/>
        <rFont val="ＭＳ Ｐゴシック"/>
        <family val="3"/>
        <charset val="128"/>
        <scheme val="minor"/>
      </rPr>
      <t>を選択する場合は
　左記の値を納品証明書フォーマット【W列】に入力してください。</t>
    </r>
    <rPh sb="24" eb="26">
      <t>センタク</t>
    </rPh>
    <rPh sb="28" eb="30">
      <t>バアイ</t>
    </rPh>
    <rPh sb="33" eb="35">
      <t>サキ</t>
    </rPh>
    <rPh sb="36" eb="37">
      <t>チ</t>
    </rPh>
    <rPh sb="38" eb="40">
      <t>ノウヒン</t>
    </rPh>
    <rPh sb="40" eb="43">
      <t>ショウメイショ</t>
    </rPh>
    <rPh sb="51" eb="52">
      <t>レツ</t>
    </rPh>
    <rPh sb="54" eb="56">
      <t>ニュウリョク</t>
    </rPh>
    <phoneticPr fontId="1"/>
  </si>
  <si>
    <t>横寸法
(mm）</t>
    <rPh sb="0" eb="1">
      <t>ヨコ</t>
    </rPh>
    <rPh sb="1" eb="3">
      <t>スンポウ</t>
    </rPh>
    <phoneticPr fontId="1"/>
  </si>
  <si>
    <t>縦寸法
(mm)</t>
    <rPh sb="0" eb="1">
      <t>タテ</t>
    </rPh>
    <rPh sb="1" eb="3">
      <t>スンポウ</t>
    </rPh>
    <phoneticPr fontId="1"/>
  </si>
  <si>
    <t>フクフォームEco　フルプレカット明細書に記載されている寸法・枚数を下表に入力下さい。</t>
    <rPh sb="17" eb="20">
      <t>メイサイショ</t>
    </rPh>
    <rPh sb="21" eb="23">
      <t>キサイ</t>
    </rPh>
    <rPh sb="28" eb="30">
      <t>スンポウ</t>
    </rPh>
    <rPh sb="31" eb="33">
      <t>マイスウ</t>
    </rPh>
    <rPh sb="34" eb="36">
      <t>カヒョウ</t>
    </rPh>
    <rPh sb="37" eb="39">
      <t>ニュウリョク</t>
    </rPh>
    <rPh sb="39" eb="40">
      <t>クダ</t>
    </rPh>
    <phoneticPr fontId="1"/>
  </si>
  <si>
    <t>明細が不明な場合、紛失した場合は最寄りの支店・営業所までお問合せ下さい。</t>
    <rPh sb="0" eb="2">
      <t>メイサイ</t>
    </rPh>
    <rPh sb="3" eb="5">
      <t>フメイ</t>
    </rPh>
    <rPh sb="6" eb="8">
      <t>バアイ</t>
    </rPh>
    <rPh sb="9" eb="11">
      <t>フンシツ</t>
    </rPh>
    <rPh sb="13" eb="15">
      <t>バアイ</t>
    </rPh>
    <rPh sb="16" eb="18">
      <t>モヨ</t>
    </rPh>
    <rPh sb="20" eb="22">
      <t>シテン</t>
    </rPh>
    <rPh sb="23" eb="26">
      <t>エイギョウショ</t>
    </rPh>
    <rPh sb="29" eb="31">
      <t>トイアワ</t>
    </rPh>
    <rPh sb="32" eb="33">
      <t>クダ</t>
    </rPh>
    <phoneticPr fontId="1"/>
  </si>
  <si>
    <t>体積合計（㎥/立米）値</t>
    <rPh sb="0" eb="2">
      <t>タイセキ</t>
    </rPh>
    <rPh sb="2" eb="4">
      <t>ゴウケイ</t>
    </rPh>
    <rPh sb="7" eb="9">
      <t>リュウベイ</t>
    </rPh>
    <rPh sb="10" eb="11">
      <t>チ</t>
    </rPh>
    <phoneticPr fontId="1"/>
  </si>
  <si>
    <t>体積合計（㎥/立米）値</t>
    <rPh sb="0" eb="2">
      <t>タイセキ</t>
    </rPh>
    <rPh sb="2" eb="4">
      <t>ゴウケイ</t>
    </rPh>
    <rPh sb="7" eb="9">
      <t>リュウベイ</t>
    </rPh>
    <rPh sb="10" eb="11">
      <t>チ</t>
    </rPh>
    <phoneticPr fontId="1"/>
  </si>
  <si>
    <t>尺 大サイズ
枚数</t>
    <rPh sb="0" eb="1">
      <t>シャク</t>
    </rPh>
    <rPh sb="2" eb="3">
      <t>ダイ</t>
    </rPh>
    <rPh sb="7" eb="8">
      <t>マイ</t>
    </rPh>
    <rPh sb="8" eb="9">
      <t>スウ</t>
    </rPh>
    <phoneticPr fontId="2"/>
  </si>
  <si>
    <t>尺 小サイズ
枚数</t>
    <rPh sb="0" eb="1">
      <t>シャク</t>
    </rPh>
    <rPh sb="2" eb="3">
      <t>ショウ</t>
    </rPh>
    <rPh sb="7" eb="9">
      <t>マイスウ</t>
    </rPh>
    <phoneticPr fontId="2"/>
  </si>
  <si>
    <t>M 大サイズ
枚数</t>
    <rPh sb="2" eb="3">
      <t>ダイ</t>
    </rPh>
    <rPh sb="7" eb="9">
      <t>マイスウ</t>
    </rPh>
    <phoneticPr fontId="2"/>
  </si>
  <si>
    <t>M 小サイズ
枚数</t>
    <rPh sb="2" eb="3">
      <t>ショウ</t>
    </rPh>
    <rPh sb="7" eb="9">
      <t>マイスウ</t>
    </rPh>
    <phoneticPr fontId="2"/>
  </si>
  <si>
    <t>L
枚数</t>
    <rPh sb="2" eb="3">
      <t>マイ</t>
    </rPh>
    <rPh sb="3" eb="4">
      <t>スウ</t>
    </rPh>
    <phoneticPr fontId="2"/>
  </si>
  <si>
    <t>S
枚数</t>
    <rPh sb="2" eb="4">
      <t>マイスウ</t>
    </rPh>
    <phoneticPr fontId="2"/>
  </si>
  <si>
    <t>ML
枚数</t>
    <rPh sb="3" eb="5">
      <t>マイスウ</t>
    </rPh>
    <phoneticPr fontId="2"/>
  </si>
  <si>
    <t>MS
枚数</t>
    <rPh sb="3" eb="5">
      <t>マイスウ</t>
    </rPh>
    <phoneticPr fontId="2"/>
  </si>
  <si>
    <t>L
体積合計</t>
    <rPh sb="2" eb="4">
      <t>タイセキ</t>
    </rPh>
    <rPh sb="4" eb="6">
      <t>ゴウケイ</t>
    </rPh>
    <phoneticPr fontId="2"/>
  </si>
  <si>
    <t>S
体積合計</t>
    <rPh sb="2" eb="4">
      <t>タイセキ</t>
    </rPh>
    <rPh sb="4" eb="6">
      <t>ゴウケイ</t>
    </rPh>
    <phoneticPr fontId="2"/>
  </si>
  <si>
    <t>ML
体積合計</t>
    <rPh sb="3" eb="5">
      <t>タイセキ</t>
    </rPh>
    <rPh sb="5" eb="7">
      <t>ゴウケイ</t>
    </rPh>
    <phoneticPr fontId="2"/>
  </si>
  <si>
    <t>MS
体積合計</t>
    <rPh sb="3" eb="5">
      <t>タイセキ</t>
    </rPh>
    <rPh sb="5" eb="7">
      <t>ゴウケイ</t>
    </rPh>
    <phoneticPr fontId="2"/>
  </si>
  <si>
    <t>尺大サイズ
体積合計</t>
    <rPh sb="0" eb="1">
      <t>シャク</t>
    </rPh>
    <rPh sb="1" eb="2">
      <t>ダイ</t>
    </rPh>
    <rPh sb="6" eb="8">
      <t>タイセキ</t>
    </rPh>
    <rPh sb="8" eb="10">
      <t>ゴウケイ</t>
    </rPh>
    <phoneticPr fontId="2"/>
  </si>
  <si>
    <t>尺小サイズ
体積合計</t>
    <rPh sb="0" eb="1">
      <t>シャク</t>
    </rPh>
    <rPh sb="1" eb="2">
      <t>ショウ</t>
    </rPh>
    <rPh sb="6" eb="8">
      <t>タイセキ</t>
    </rPh>
    <rPh sb="8" eb="10">
      <t>ゴウケイ</t>
    </rPh>
    <phoneticPr fontId="2"/>
  </si>
  <si>
    <t>M大サイズ
体積合計</t>
    <rPh sb="1" eb="2">
      <t>ダイ</t>
    </rPh>
    <rPh sb="6" eb="8">
      <t>タイセキ</t>
    </rPh>
    <rPh sb="8" eb="10">
      <t>ゴウケイ</t>
    </rPh>
    <phoneticPr fontId="2"/>
  </si>
  <si>
    <t>M小サイズ
体積合計</t>
    <rPh sb="1" eb="2">
      <t>ショウ</t>
    </rPh>
    <rPh sb="6" eb="8">
      <t>タイセキ</t>
    </rPh>
    <rPh sb="8" eb="10">
      <t>ゴウケイ</t>
    </rPh>
    <phoneticPr fontId="2"/>
  </si>
  <si>
    <t>合計</t>
    <rPh sb="0" eb="2">
      <t>ゴウケイ</t>
    </rPh>
    <phoneticPr fontId="2"/>
  </si>
  <si>
    <r>
      <t>↓【プレカットサイズ品名ごと】</t>
    </r>
    <r>
      <rPr>
        <b/>
        <sz val="16"/>
        <rFont val="ＭＳ Ｐゴシック"/>
        <family val="3"/>
        <charset val="128"/>
        <scheme val="minor"/>
      </rPr>
      <t>に記載する場合は、
以下の値をそれぞれ納品証明書フォーマット【W列】に入力してください。</t>
    </r>
    <rPh sb="10" eb="12">
      <t>ヒンメイ</t>
    </rPh>
    <rPh sb="16" eb="18">
      <t>キサイ</t>
    </rPh>
    <rPh sb="20" eb="22">
      <t>バアイ</t>
    </rPh>
    <rPh sb="25" eb="27">
      <t>イカ</t>
    </rPh>
    <rPh sb="28" eb="29">
      <t>チ</t>
    </rPh>
    <rPh sb="34" eb="36">
      <t>ノウヒン</t>
    </rPh>
    <rPh sb="36" eb="39">
      <t>ショウメイショ</t>
    </rPh>
    <rPh sb="47" eb="48">
      <t>レツ</t>
    </rPh>
    <rPh sb="50" eb="52">
      <t>ニュウリョク</t>
    </rPh>
    <phoneticPr fontId="1"/>
  </si>
  <si>
    <r>
      <t>フクフォームEco　プレカット使用量計算　</t>
    </r>
    <r>
      <rPr>
        <b/>
        <sz val="20"/>
        <color rgb="FFFF0000"/>
        <rFont val="ＭＳ Ｐゴシック"/>
        <family val="3"/>
        <charset val="128"/>
        <scheme val="minor"/>
      </rPr>
      <t>2</t>
    </r>
    <rPh sb="15" eb="17">
      <t>シヨウ</t>
    </rPh>
    <rPh sb="17" eb="18">
      <t>リョウ</t>
    </rPh>
    <rPh sb="18" eb="20">
      <t>ケイサン</t>
    </rPh>
    <phoneticPr fontId="1"/>
  </si>
  <si>
    <r>
      <t>フクフォームEco　プレカット使用量計算　</t>
    </r>
    <r>
      <rPr>
        <b/>
        <sz val="20"/>
        <color rgb="FFFF0000"/>
        <rFont val="ＭＳ Ｐゴシック"/>
        <family val="3"/>
        <charset val="128"/>
        <scheme val="minor"/>
      </rPr>
      <t>1</t>
    </r>
    <rPh sb="15" eb="17">
      <t>シヨウ</t>
    </rPh>
    <rPh sb="17" eb="18">
      <t>リョウ</t>
    </rPh>
    <rPh sb="18" eb="20">
      <t>ケイサン</t>
    </rPh>
    <phoneticPr fontId="1"/>
  </si>
  <si>
    <t>↓パーツNo.【G】は入力しないでください</t>
    <rPh sb="11" eb="13">
      <t>ニュウリョク</t>
    </rPh>
    <phoneticPr fontId="1"/>
  </si>
  <si>
    <t>子育てエコホーム支援事業</t>
    <rPh sb="0" eb="2">
      <t>コソダ</t>
    </rPh>
    <rPh sb="8" eb="10">
      <t>シエン</t>
    </rPh>
    <rPh sb="10" eb="12">
      <t>ジギョウ</t>
    </rPh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</si>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</sst>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0.000_ "/>
    <numFmt numFmtId="179" formatCode="0.000&quot;㎥&quot;"/>
  </numFmts>
  <fonts count="5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</cellStyleXfs>
  <cellXfs count="167">
    <xf numFmtId="0" fontId="0" fillId="0" borderId="0" xfId="0">
      <alignment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35" fillId="4" borderId="1" xfId="1" applyFont="1" applyFill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5" fillId="5" borderId="1" xfId="2" applyFont="1" applyFill="1" applyBorder="1" applyAlignment="1">
      <alignment horizontal="center" vertical="center" wrapText="1"/>
    </xf>
    <xf numFmtId="0" fontId="30" fillId="0" borderId="0" xfId="1">
      <alignment vertical="center"/>
    </xf>
    <xf numFmtId="57" fontId="30" fillId="0" borderId="1" xfId="1" applyNumberFormat="1" applyBorder="1">
      <alignment vertical="center"/>
    </xf>
    <xf numFmtId="0" fontId="30" fillId="0" borderId="1" xfId="1" applyBorder="1">
      <alignment vertical="center"/>
    </xf>
    <xf numFmtId="0" fontId="35" fillId="6" borderId="1" xfId="1" applyFont="1" applyFill="1" applyBorder="1" applyAlignment="1">
      <alignment horizontal="center" vertical="center"/>
    </xf>
    <xf numFmtId="0" fontId="35" fillId="6" borderId="1" xfId="2" applyFont="1" applyFill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/>
    </xf>
    <xf numFmtId="0" fontId="37" fillId="6" borderId="1" xfId="1" applyFont="1" applyFill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 wrapText="1"/>
    </xf>
    <xf numFmtId="178" fontId="36" fillId="0" borderId="1" xfId="2" applyNumberFormat="1" applyFont="1" applyBorder="1" applyAlignment="1">
      <alignment horizontal="center" vertical="center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21" xfId="0" applyFont="1" applyBorder="1">
      <alignment vertical="center"/>
    </xf>
    <xf numFmtId="0" fontId="24" fillId="0" borderId="2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10" fillId="0" borderId="22" xfId="0" applyFont="1" applyBorder="1">
      <alignment vertical="center"/>
    </xf>
    <xf numFmtId="0" fontId="24" fillId="0" borderId="2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/>
    </xf>
    <xf numFmtId="0" fontId="29" fillId="0" borderId="6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28" fillId="0" borderId="28" xfId="0" applyFont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>
      <alignment horizontal="center" vertical="center"/>
    </xf>
    <xf numFmtId="0" fontId="34" fillId="3" borderId="1" xfId="2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/>
      <protection locked="0"/>
    </xf>
    <xf numFmtId="0" fontId="40" fillId="0" borderId="0" xfId="0" applyFont="1">
      <alignment vertical="center"/>
    </xf>
    <xf numFmtId="0" fontId="40" fillId="0" borderId="0" xfId="0" applyFont="1" applyAlignment="1">
      <alignment horizontal="right" vertical="center"/>
    </xf>
    <xf numFmtId="179" fontId="39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0" fontId="41" fillId="0" borderId="28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 applyProtection="1">
      <alignment horizontal="center" vertical="center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0" borderId="27" xfId="0" applyFont="1" applyBorder="1" applyAlignment="1" applyProtection="1">
      <alignment horizontal="center" vertical="center"/>
      <protection locked="0"/>
    </xf>
    <xf numFmtId="0" fontId="43" fillId="3" borderId="29" xfId="0" applyFont="1" applyFill="1" applyBorder="1" applyAlignment="1">
      <alignment horizontal="center" vertical="center" wrapText="1"/>
    </xf>
    <xf numFmtId="0" fontId="40" fillId="3" borderId="29" xfId="0" applyFont="1" applyFill="1" applyBorder="1" applyAlignment="1">
      <alignment horizontal="center" vertical="center"/>
    </xf>
    <xf numFmtId="0" fontId="40" fillId="3" borderId="2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28" fillId="0" borderId="28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45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177" fontId="41" fillId="0" borderId="28" xfId="0" applyNumberFormat="1" applyFont="1" applyBorder="1" applyAlignment="1">
      <alignment horizontal="center" vertical="center"/>
    </xf>
    <xf numFmtId="177" fontId="41" fillId="0" borderId="6" xfId="0" applyNumberFormat="1" applyFont="1" applyBorder="1" applyAlignment="1">
      <alignment horizontal="center" vertical="center"/>
    </xf>
    <xf numFmtId="177" fontId="41" fillId="0" borderId="27" xfId="0" applyNumberFormat="1" applyFont="1" applyBorder="1" applyAlignment="1">
      <alignment horizontal="center" vertical="center"/>
    </xf>
    <xf numFmtId="179" fontId="51" fillId="0" borderId="34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2" fontId="29" fillId="0" borderId="10" xfId="0" applyNumberFormat="1" applyFont="1" applyBorder="1" applyAlignment="1">
      <alignment horizontal="center" vertical="center" shrinkToFit="1"/>
    </xf>
    <xf numFmtId="2" fontId="29" fillId="0" borderId="7" xfId="0" applyNumberFormat="1" applyFont="1" applyBorder="1" applyAlignment="1">
      <alignment horizontal="center" vertical="center" shrinkToFit="1"/>
    </xf>
    <xf numFmtId="176" fontId="29" fillId="0" borderId="10" xfId="0" applyNumberFormat="1" applyFont="1" applyBorder="1" applyAlignment="1">
      <alignment horizontal="center" vertical="center" shrinkToFit="1"/>
    </xf>
    <xf numFmtId="176" fontId="29" fillId="0" borderId="9" xfId="0" applyNumberFormat="1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176" fontId="29" fillId="0" borderId="12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2" fontId="29" fillId="0" borderId="18" xfId="0" applyNumberFormat="1" applyFont="1" applyBorder="1" applyAlignment="1">
      <alignment horizontal="center" vertical="center" shrinkToFit="1"/>
    </xf>
    <xf numFmtId="2" fontId="29" fillId="0" borderId="19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 shrinkToFit="1"/>
    </xf>
    <xf numFmtId="2" fontId="29" fillId="0" borderId="3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0" fontId="42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179" fontId="52" fillId="0" borderId="30" xfId="0" applyNumberFormat="1" applyFont="1" applyBorder="1" applyAlignment="1">
      <alignment horizontal="center" vertical="center"/>
    </xf>
    <xf numFmtId="179" fontId="52" fillId="0" borderId="31" xfId="0" applyNumberFormat="1" applyFont="1" applyBorder="1" applyAlignment="1">
      <alignment horizontal="center" vertical="center"/>
    </xf>
    <xf numFmtId="179" fontId="52" fillId="0" borderId="32" xfId="0" applyNumberFormat="1" applyFont="1" applyBorder="1" applyAlignment="1">
      <alignment horizontal="center" vertical="center"/>
    </xf>
    <xf numFmtId="0" fontId="42" fillId="0" borderId="33" xfId="0" applyFont="1" applyBorder="1" applyAlignment="1">
      <alignment horizontal="left" vertical="center" wrapText="1"/>
    </xf>
    <xf numFmtId="179" fontId="51" fillId="0" borderId="30" xfId="0" applyNumberFormat="1" applyFont="1" applyBorder="1" applyAlignment="1">
      <alignment horizontal="center" vertical="center"/>
    </xf>
    <xf numFmtId="179" fontId="51" fillId="0" borderId="31" xfId="0" applyNumberFormat="1" applyFont="1" applyBorder="1" applyAlignment="1">
      <alignment horizontal="center" vertical="center"/>
    </xf>
    <xf numFmtId="179" fontId="51" fillId="0" borderId="32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7D2C34C7-CE17-47D9-9627-9162031F775E}"/>
    <cellStyle name="標準 2 2 2" xfId="2" xr:uid="{2C777CB5-8F26-42A9-9AB1-7877FA0180BF}"/>
  </cellStyles>
  <dxfs count="7"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1064558</xdr:colOff>
      <xdr:row>0</xdr:row>
      <xdr:rowOff>169992</xdr:rowOff>
    </xdr:from>
    <xdr:ext cx="8684560" cy="45813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09411" y="169992"/>
          <a:ext cx="8684560" cy="458130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●左の納品書の色付けされたセルに必要事項を入力　①～⑦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●下記の⑧製品名から対象品を選択（プルダウンより選択）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●下記の⑨体積合計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立米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⇒別シート「使用量計算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」もしくは「使用量計算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」をご利用ください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それぞれの部位での使用枚数を工事施工者に確認し、分けて記載してください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Eco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プレカット品とそれ以外を併記することはできません。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プレカット品以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外は、ブランド用および受注生産用の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ファイルを別途用意していますのでそちらをご活用ください。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0</xdr:row>
      <xdr:rowOff>137159</xdr:rowOff>
    </xdr:from>
    <xdr:to>
      <xdr:col>17</xdr:col>
      <xdr:colOff>11430</xdr:colOff>
      <xdr:row>7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36530" y="137159"/>
          <a:ext cx="7239000" cy="1434466"/>
        </a:xfrm>
        <a:prstGeom prst="rect">
          <a:avLst/>
        </a:prstGeom>
        <a:solidFill>
          <a:srgbClr val="FFFF00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以下の都道府県の方は、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当シート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使用量計算表</a:t>
          </a:r>
          <a:r>
            <a:rPr kumimoji="1" lang="en-US" altLang="ja-JP" sz="1100" b="1" u="sng">
              <a:solidFill>
                <a:srgbClr val="FF0000"/>
              </a:solidFill>
            </a:rPr>
            <a:t>1】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をご利用下さい。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富山、石川、福井、愛知、岐阜、静岡、三重、大阪、兵庫、京都、滋賀、奈良、和歌山、島根、鳥取、岡山、広島、山口、徳島、香川、愛媛、高知、福岡、佐賀、長崎、熊本、大分、宮崎、鹿児島、沖縄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上記以外の方は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</a:t>
          </a:r>
          <a:r>
            <a:rPr kumimoji="1" lang="en-US" altLang="ja-JP" sz="1100" b="1" u="sng">
              <a:solidFill>
                <a:srgbClr val="FF0000"/>
              </a:solidFill>
            </a:rPr>
            <a:t>2】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をご利用下さい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105832</xdr:colOff>
      <xdr:row>0</xdr:row>
      <xdr:rowOff>198141</xdr:rowOff>
    </xdr:from>
    <xdr:to>
      <xdr:col>16</xdr:col>
      <xdr:colOff>1304712</xdr:colOff>
      <xdr:row>6</xdr:row>
      <xdr:rowOff>29232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698787" y="198141"/>
          <a:ext cx="7231380" cy="1187682"/>
        </a:xfrm>
        <a:prstGeom prst="rect">
          <a:avLst/>
        </a:prstGeom>
        <a:solidFill>
          <a:srgbClr val="FFFF00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以下の都道府県の方は、当シート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使用量計算表</a:t>
          </a:r>
          <a:r>
            <a:rPr kumimoji="1" lang="en-US" altLang="ja-JP" sz="1100" b="1" u="sng">
              <a:solidFill>
                <a:srgbClr val="FF0000"/>
              </a:solidFill>
            </a:rPr>
            <a:t>2】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をご利用下さい。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北海道、青森、岩手、宮城、秋田、山形、福島、東京、神奈川、埼玉、千葉、茨城、栃木、群馬、山梨、新潟、長野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上記以外の方は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</a:t>
          </a:r>
          <a:r>
            <a:rPr kumimoji="1" lang="en-US" altLang="ja-JP" sz="1100" b="1" u="sng">
              <a:solidFill>
                <a:srgbClr val="FF0000"/>
              </a:solidFill>
            </a:rPr>
            <a:t>1】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をご利用下さい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Y32"/>
  <sheetViews>
    <sheetView showGridLines="0" tabSelected="1" zoomScale="85" zoomScaleNormal="85" zoomScaleSheetLayoutView="55" workbookViewId="0">
      <selection activeCell="U7" sqref="U7"/>
    </sheetView>
  </sheetViews>
  <sheetFormatPr defaultColWidth="9" defaultRowHeight="17.399999999999999"/>
  <cols>
    <col min="1" max="1" width="0.44140625" style="20" customWidth="1"/>
    <col min="2" max="2" width="1.44140625" style="20" customWidth="1"/>
    <col min="3" max="3" width="15.33203125" style="20" customWidth="1"/>
    <col min="4" max="4" width="2.21875" style="20" customWidth="1"/>
    <col min="5" max="5" width="2.44140625" style="20" customWidth="1"/>
    <col min="6" max="6" width="4.77734375" style="20" customWidth="1"/>
    <col min="7" max="7" width="17.109375" style="20" customWidth="1"/>
    <col min="8" max="8" width="10.33203125" style="20" customWidth="1"/>
    <col min="9" max="9" width="2.44140625" style="20" customWidth="1"/>
    <col min="10" max="10" width="8.109375" style="20" customWidth="1"/>
    <col min="11" max="11" width="5.44140625" style="20" customWidth="1"/>
    <col min="12" max="12" width="8.6640625" style="20" customWidth="1"/>
    <col min="13" max="13" width="5.6640625" style="20" customWidth="1"/>
    <col min="14" max="14" width="6.33203125" style="20" customWidth="1"/>
    <col min="15" max="15" width="5.6640625" style="20" customWidth="1"/>
    <col min="16" max="16" width="6.33203125" style="20" customWidth="1"/>
    <col min="17" max="17" width="0.44140625" style="20" customWidth="1"/>
    <col min="18" max="18" width="1.109375" style="20" customWidth="1"/>
    <col min="19" max="19" width="8.88671875" style="20" customWidth="1"/>
    <col min="20" max="20" width="21.33203125" style="20" customWidth="1"/>
    <col min="21" max="21" width="37.88671875" style="20" customWidth="1"/>
    <col min="22" max="24" width="17" style="20" customWidth="1"/>
    <col min="25" max="25" width="20.77734375" style="20" customWidth="1"/>
    <col min="26" max="26" width="17.77734375" style="20" customWidth="1"/>
    <col min="27" max="27" width="12.109375" style="20" customWidth="1"/>
    <col min="28" max="16384" width="9" style="20"/>
  </cols>
  <sheetData>
    <row r="1" spans="1:24" ht="90" customHeight="1">
      <c r="B1" s="110" t="s">
        <v>111</v>
      </c>
      <c r="C1" s="111"/>
      <c r="D1" s="111"/>
      <c r="E1" s="111"/>
      <c r="F1" s="111"/>
      <c r="G1" s="111"/>
      <c r="H1" s="111"/>
      <c r="I1" s="111"/>
      <c r="J1" s="111"/>
      <c r="K1" s="114" t="s">
        <v>0</v>
      </c>
      <c r="L1" s="114"/>
      <c r="M1" s="114"/>
      <c r="N1" s="114"/>
      <c r="O1" s="114"/>
      <c r="P1" s="114"/>
    </row>
    <row r="2" spans="1:24" ht="57.75" customHeight="1">
      <c r="B2" s="112" t="s">
        <v>1</v>
      </c>
      <c r="C2" s="113"/>
      <c r="D2" s="113"/>
      <c r="E2" s="113"/>
      <c r="F2" s="113"/>
      <c r="G2" s="113"/>
      <c r="H2" s="113"/>
      <c r="I2" s="113"/>
      <c r="J2" s="113"/>
      <c r="K2" s="115" t="s">
        <v>2</v>
      </c>
      <c r="L2" s="116"/>
      <c r="M2" s="116"/>
      <c r="N2" s="116"/>
      <c r="O2" s="116"/>
      <c r="P2" s="117"/>
    </row>
    <row r="3" spans="1:24" ht="2.2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24" ht="6" customHeight="1">
      <c r="B4" s="24"/>
      <c r="C4" s="24"/>
      <c r="D4" s="24"/>
      <c r="E4" s="24"/>
      <c r="F4" s="24"/>
      <c r="G4" s="24"/>
      <c r="H4" s="25"/>
      <c r="I4" s="24"/>
      <c r="J4" s="24"/>
      <c r="K4" s="24"/>
      <c r="L4" s="24"/>
      <c r="M4" s="24"/>
      <c r="N4" s="24"/>
      <c r="O4" s="26"/>
      <c r="P4" s="26"/>
    </row>
    <row r="5" spans="1:24" ht="17.25" customHeight="1">
      <c r="B5" s="27"/>
      <c r="C5" s="27"/>
      <c r="D5" s="27"/>
      <c r="E5" s="27"/>
      <c r="F5" s="27"/>
      <c r="G5" s="28"/>
    </row>
    <row r="6" spans="1:24" ht="31.5" customHeight="1">
      <c r="B6" s="122"/>
      <c r="C6" s="122"/>
      <c r="D6" s="122"/>
      <c r="E6" s="122"/>
      <c r="F6" s="122"/>
      <c r="G6" s="29" t="s">
        <v>3</v>
      </c>
      <c r="J6" s="126"/>
      <c r="K6" s="126"/>
      <c r="L6" s="30" t="s">
        <v>24</v>
      </c>
      <c r="M6" s="1"/>
      <c r="N6" s="30" t="s">
        <v>22</v>
      </c>
      <c r="O6" s="1"/>
      <c r="P6" s="30" t="s">
        <v>23</v>
      </c>
      <c r="S6" s="31" t="s">
        <v>40</v>
      </c>
    </row>
    <row r="7" spans="1:24" ht="23.4" customHeight="1">
      <c r="B7" s="124" t="s">
        <v>4</v>
      </c>
      <c r="C7" s="124"/>
      <c r="D7" s="124"/>
      <c r="E7" s="124"/>
      <c r="F7" s="32"/>
      <c r="G7" s="32"/>
      <c r="L7" s="33"/>
      <c r="M7" s="34"/>
      <c r="N7" s="34"/>
      <c r="O7" s="34"/>
      <c r="P7" s="34"/>
    </row>
    <row r="8" spans="1:24" ht="29.25" customHeight="1">
      <c r="D8" s="35"/>
      <c r="E8" s="35"/>
      <c r="F8" s="35"/>
      <c r="G8" s="35"/>
      <c r="I8" s="31" t="s">
        <v>5</v>
      </c>
      <c r="J8" s="36"/>
    </row>
    <row r="9" spans="1:24" ht="22.5" customHeight="1">
      <c r="D9" s="35"/>
      <c r="E9" s="35"/>
      <c r="F9" s="35"/>
      <c r="G9" s="35"/>
      <c r="I9" s="37" t="s">
        <v>6</v>
      </c>
      <c r="J9" s="36"/>
    </row>
    <row r="10" spans="1:24" ht="24.75" customHeight="1">
      <c r="B10" s="35"/>
      <c r="C10" s="35"/>
      <c r="D10" s="35"/>
      <c r="E10" s="35"/>
      <c r="F10" s="35"/>
      <c r="G10" s="35"/>
      <c r="I10" s="38"/>
      <c r="J10" s="39" t="s">
        <v>7</v>
      </c>
      <c r="K10" s="40" t="s">
        <v>75</v>
      </c>
      <c r="L10" s="149"/>
      <c r="M10" s="149"/>
      <c r="N10" s="149"/>
      <c r="O10" s="149"/>
      <c r="P10" s="149"/>
      <c r="Q10" s="41"/>
      <c r="S10" s="31" t="s">
        <v>41</v>
      </c>
    </row>
    <row r="11" spans="1:24" ht="24.75" customHeight="1">
      <c r="B11" s="35"/>
      <c r="C11" s="35"/>
      <c r="D11" s="42"/>
      <c r="E11" s="27"/>
      <c r="I11" s="38"/>
      <c r="J11" s="43" t="s">
        <v>8</v>
      </c>
      <c r="K11" s="44" t="s">
        <v>75</v>
      </c>
      <c r="L11" s="125"/>
      <c r="M11" s="125"/>
      <c r="N11" s="125"/>
      <c r="O11" s="125"/>
      <c r="P11" s="125"/>
      <c r="Q11" s="45"/>
      <c r="S11" s="31" t="s">
        <v>42</v>
      </c>
    </row>
    <row r="12" spans="1:24" ht="41.25" customHeight="1">
      <c r="A12" s="20" t="s">
        <v>9</v>
      </c>
      <c r="B12" s="32"/>
      <c r="C12" s="32"/>
      <c r="D12" s="42"/>
      <c r="E12" s="27"/>
      <c r="I12" s="38"/>
      <c r="J12" s="43" t="s">
        <v>10</v>
      </c>
      <c r="K12" s="44" t="s">
        <v>75</v>
      </c>
      <c r="L12" s="125"/>
      <c r="M12" s="125"/>
      <c r="N12" s="125"/>
      <c r="O12" s="125"/>
      <c r="P12" s="125"/>
      <c r="Q12" s="45"/>
      <c r="S12" s="31" t="s">
        <v>43</v>
      </c>
    </row>
    <row r="13" spans="1:24" ht="24.75" customHeight="1">
      <c r="B13" s="27"/>
      <c r="C13" s="27"/>
      <c r="D13" s="27"/>
      <c r="E13" s="27"/>
      <c r="I13" s="38"/>
      <c r="J13" s="43" t="s">
        <v>11</v>
      </c>
      <c r="K13" s="44" t="s">
        <v>75</v>
      </c>
      <c r="L13" s="125"/>
      <c r="M13" s="125"/>
      <c r="N13" s="125"/>
      <c r="O13" s="125"/>
      <c r="P13" s="125"/>
      <c r="Q13" s="45"/>
      <c r="S13" s="31" t="s">
        <v>44</v>
      </c>
    </row>
    <row r="14" spans="1:24" ht="21" customHeight="1">
      <c r="B14" s="46"/>
      <c r="C14" s="46"/>
      <c r="I14" s="47"/>
      <c r="J14" s="47"/>
      <c r="K14" s="47"/>
    </row>
    <row r="15" spans="1:24" ht="17.25" customHeight="1"/>
    <row r="16" spans="1:24" ht="31.5" customHeight="1">
      <c r="B16" s="48"/>
      <c r="C16" s="49" t="s">
        <v>12</v>
      </c>
      <c r="D16" s="50" t="s">
        <v>75</v>
      </c>
      <c r="E16" s="51"/>
      <c r="F16" s="142"/>
      <c r="G16" s="142"/>
      <c r="H16" s="142"/>
      <c r="I16" s="142"/>
      <c r="J16" s="142"/>
      <c r="K16" s="142"/>
      <c r="L16" s="142"/>
      <c r="M16" s="123" t="s">
        <v>79</v>
      </c>
      <c r="N16" s="123"/>
      <c r="O16" s="52"/>
      <c r="P16" s="36"/>
      <c r="S16" s="31" t="s">
        <v>45</v>
      </c>
      <c r="X16" s="53"/>
    </row>
    <row r="17" spans="2:25" ht="4.5" customHeight="1">
      <c r="B17" s="54"/>
      <c r="C17" s="54"/>
      <c r="D17" s="36"/>
      <c r="E17" s="36"/>
      <c r="F17" s="55"/>
      <c r="G17" s="56"/>
      <c r="H17" s="56"/>
      <c r="I17" s="56"/>
      <c r="J17" s="56"/>
      <c r="K17" s="56"/>
      <c r="L17" s="56"/>
      <c r="M17" s="56"/>
      <c r="N17" s="56"/>
    </row>
    <row r="18" spans="2:25" ht="31.5" customHeight="1">
      <c r="B18" s="48"/>
      <c r="C18" s="49" t="s">
        <v>13</v>
      </c>
      <c r="D18" s="50" t="s">
        <v>75</v>
      </c>
      <c r="E18" s="51"/>
      <c r="F18" s="154"/>
      <c r="G18" s="154"/>
      <c r="H18" s="76" t="s">
        <v>76</v>
      </c>
      <c r="I18" s="154"/>
      <c r="J18" s="154"/>
      <c r="K18" s="76" t="s">
        <v>77</v>
      </c>
      <c r="L18" s="77"/>
      <c r="M18" s="76" t="s">
        <v>78</v>
      </c>
      <c r="N18" s="51"/>
      <c r="O18" s="50"/>
      <c r="P18" s="57"/>
      <c r="S18" s="31" t="s">
        <v>46</v>
      </c>
      <c r="U18" s="58" t="s">
        <v>69</v>
      </c>
      <c r="W18" s="58" t="s">
        <v>68</v>
      </c>
    </row>
    <row r="19" spans="2:25" ht="3" customHeight="1">
      <c r="B19" s="60"/>
      <c r="C19" s="60"/>
      <c r="D19" s="61"/>
      <c r="E19" s="61"/>
      <c r="F19" s="61"/>
    </row>
    <row r="20" spans="2:25" ht="15.6" customHeight="1"/>
    <row r="21" spans="2:25" s="46" customFormat="1" ht="49.5" customHeight="1">
      <c r="B21" s="121" t="s">
        <v>80</v>
      </c>
      <c r="C21" s="119"/>
      <c r="D21" s="120"/>
      <c r="E21" s="146" t="s">
        <v>81</v>
      </c>
      <c r="F21" s="147"/>
      <c r="G21" s="148"/>
      <c r="H21" s="121" t="s">
        <v>15</v>
      </c>
      <c r="I21" s="120"/>
      <c r="J21" s="118" t="s">
        <v>16</v>
      </c>
      <c r="K21" s="118"/>
      <c r="L21" s="75" t="s">
        <v>17</v>
      </c>
      <c r="M21" s="118" t="s">
        <v>18</v>
      </c>
      <c r="N21" s="118"/>
      <c r="O21" s="119" t="s">
        <v>19</v>
      </c>
      <c r="P21" s="120"/>
      <c r="T21" s="70" t="s">
        <v>35</v>
      </c>
      <c r="U21" s="71" t="s">
        <v>36</v>
      </c>
      <c r="V21" s="72" t="s">
        <v>39</v>
      </c>
      <c r="W21" s="74" t="s">
        <v>67</v>
      </c>
      <c r="X21" s="73" t="s">
        <v>66</v>
      </c>
    </row>
    <row r="22" spans="2:25" ht="32.25" customHeight="1">
      <c r="B22" s="143" t="str">
        <f>IF(U22="","","フクビ化学工業株式会社")</f>
        <v/>
      </c>
      <c r="C22" s="144"/>
      <c r="D22" s="145"/>
      <c r="E22" s="143" t="str">
        <f>IF(U22="","",VLOOKUP(U22,'製品登録一覧(Eco受注生産品)'!$C:$J,1,0))</f>
        <v/>
      </c>
      <c r="F22" s="144"/>
      <c r="G22" s="145"/>
      <c r="H22" s="143" t="str">
        <f>IF(U22="","",VLOOKUP(U22,'製品登録一覧(Eco受注生産品)'!$C:$J,2,0))</f>
        <v/>
      </c>
      <c r="I22" s="145"/>
      <c r="J22" s="143" t="str">
        <f>IF(U22="","",VLOOKUP(U22,'製品登録一覧(Eco受注生産品)'!$C:$J,3,0))</f>
        <v/>
      </c>
      <c r="K22" s="145"/>
      <c r="L22" s="62" t="str">
        <f>IF(U22="","",VLOOKUP(U22,'製品登録一覧(Eco受注生産品)'!$C:$J,6,0))</f>
        <v/>
      </c>
      <c r="M22" s="152" t="str">
        <f>IF(U22="","",VLOOKUP(U22,'製品登録一覧(Eco受注生産品)'!$C:$J,7,0))</f>
        <v/>
      </c>
      <c r="N22" s="153"/>
      <c r="O22" s="150" t="str">
        <f>IF(W22="","",W22*X22)</f>
        <v/>
      </c>
      <c r="P22" s="151"/>
      <c r="T22" s="68" t="str">
        <f>IF(U22="","",RIGHT(H22,LEN($H22)-4))</f>
        <v/>
      </c>
      <c r="U22" s="69"/>
      <c r="V22" s="68" t="str">
        <f>IF($U22="","",VLOOKUP($U22,'製品登録一覧(Eco受注生産品)'!$C:$J,6,0))</f>
        <v/>
      </c>
      <c r="W22" s="69"/>
      <c r="X22" s="94" t="str">
        <f>IF(U22="","",1)</f>
        <v/>
      </c>
      <c r="Y22" s="64"/>
    </row>
    <row r="23" spans="2:25" ht="32.25" customHeight="1">
      <c r="B23" s="131" t="str">
        <f t="shared" ref="B23:B28" si="0">IF(U23="","","フクビ化学工業株式会社")</f>
        <v/>
      </c>
      <c r="C23" s="133"/>
      <c r="D23" s="132"/>
      <c r="E23" s="131" t="str">
        <f>IF(U23="","",VLOOKUP(U23,'製品登録一覧(Eco受注生産品)'!$C:$J,1,0))</f>
        <v/>
      </c>
      <c r="F23" s="133"/>
      <c r="G23" s="132"/>
      <c r="H23" s="131" t="str">
        <f>IF(U23="","",VLOOKUP(U23,'製品登録一覧(Eco受注生産品)'!$C:$J,2,0))</f>
        <v/>
      </c>
      <c r="I23" s="132"/>
      <c r="J23" s="131" t="str">
        <f>IF(U23="","",VLOOKUP(U23,'製品登録一覧(Eco受注生産品)'!$C:$J,3,0))</f>
        <v/>
      </c>
      <c r="K23" s="132"/>
      <c r="L23" s="65" t="str">
        <f>IF(U23="","",VLOOKUP(U23,'製品登録一覧(Eco受注生産品)'!$C:$J,6,0))</f>
        <v/>
      </c>
      <c r="M23" s="129" t="str">
        <f>IF(U23="","",VLOOKUP(U23,'製品登録一覧(Eco受注生産品)'!$C:$J,7,0))</f>
        <v/>
      </c>
      <c r="N23" s="130"/>
      <c r="O23" s="127" t="str">
        <f t="shared" ref="O23:O28" si="1">IF(W23="","",W23*X23)</f>
        <v/>
      </c>
      <c r="P23" s="128"/>
      <c r="T23" s="63" t="str">
        <f t="shared" ref="T23:T28" si="2">IF(U23="","",RIGHT(H23,LEN($H23)-4))</f>
        <v/>
      </c>
      <c r="U23" s="16"/>
      <c r="V23" s="63" t="str">
        <f>IF($U23="","",VLOOKUP($U23,'製品登録一覧(Eco受注生産品)'!$C:$J,6,0))</f>
        <v/>
      </c>
      <c r="W23" s="16"/>
      <c r="X23" s="95" t="str">
        <f t="shared" ref="X23:X28" si="3">IF(U23="","",1)</f>
        <v/>
      </c>
      <c r="Y23" s="64"/>
    </row>
    <row r="24" spans="2:25" ht="32.25" customHeight="1">
      <c r="B24" s="131" t="str">
        <f t="shared" si="0"/>
        <v/>
      </c>
      <c r="C24" s="133"/>
      <c r="D24" s="132"/>
      <c r="E24" s="131" t="str">
        <f>IF(U24="","",VLOOKUP(U24,'製品登録一覧(Eco受注生産品)'!$C:$J,1,0))</f>
        <v/>
      </c>
      <c r="F24" s="133"/>
      <c r="G24" s="132"/>
      <c r="H24" s="131" t="str">
        <f>IF(U24="","",VLOOKUP(U24,'製品登録一覧(Eco受注生産品)'!$C:$J,2,0))</f>
        <v/>
      </c>
      <c r="I24" s="132"/>
      <c r="J24" s="131" t="str">
        <f>IF(U24="","",VLOOKUP(U24,'製品登録一覧(Eco受注生産品)'!$C:$J,3,0))</f>
        <v/>
      </c>
      <c r="K24" s="132"/>
      <c r="L24" s="65" t="str">
        <f>IF(U24="","",VLOOKUP(U24,'製品登録一覧(Eco受注生産品)'!$C:$J,6,0))</f>
        <v/>
      </c>
      <c r="M24" s="129" t="str">
        <f>IF(U24="","",VLOOKUP(U24,'製品登録一覧(Eco受注生産品)'!$C:$J,7,0))</f>
        <v/>
      </c>
      <c r="N24" s="130"/>
      <c r="O24" s="127" t="str">
        <f t="shared" si="1"/>
        <v/>
      </c>
      <c r="P24" s="128"/>
      <c r="T24" s="63" t="str">
        <f t="shared" si="2"/>
        <v/>
      </c>
      <c r="U24" s="16"/>
      <c r="V24" s="63" t="str">
        <f>IF($U24="","",VLOOKUP($U24,'製品登録一覧(Eco受注生産品)'!$C:$J,6,0))</f>
        <v/>
      </c>
      <c r="W24" s="16"/>
      <c r="X24" s="95" t="str">
        <f t="shared" si="3"/>
        <v/>
      </c>
      <c r="Y24" s="64"/>
    </row>
    <row r="25" spans="2:25" ht="32.25" customHeight="1">
      <c r="B25" s="131" t="str">
        <f t="shared" si="0"/>
        <v/>
      </c>
      <c r="C25" s="133"/>
      <c r="D25" s="132"/>
      <c r="E25" s="131" t="str">
        <f>IF(U25="","",VLOOKUP(U25,'製品登録一覧(Eco受注生産品)'!$C:$J,1,0))</f>
        <v/>
      </c>
      <c r="F25" s="133"/>
      <c r="G25" s="132"/>
      <c r="H25" s="131" t="str">
        <f>IF(U25="","",VLOOKUP(U25,'製品登録一覧(Eco受注生産品)'!$C:$J,2,0))</f>
        <v/>
      </c>
      <c r="I25" s="132"/>
      <c r="J25" s="131" t="str">
        <f>IF(U25="","",VLOOKUP(U25,'製品登録一覧(Eco受注生産品)'!$C:$J,3,0))</f>
        <v/>
      </c>
      <c r="K25" s="132"/>
      <c r="L25" s="65" t="str">
        <f>IF(U25="","",VLOOKUP(U25,'製品登録一覧(Eco受注生産品)'!$C:$J,6,0))</f>
        <v/>
      </c>
      <c r="M25" s="129" t="str">
        <f>IF(U25="","",VLOOKUP(U25,'製品登録一覧(Eco受注生産品)'!$C:$J,7,0))</f>
        <v/>
      </c>
      <c r="N25" s="130"/>
      <c r="O25" s="127" t="str">
        <f t="shared" si="1"/>
        <v/>
      </c>
      <c r="P25" s="128"/>
      <c r="T25" s="63" t="str">
        <f t="shared" si="2"/>
        <v/>
      </c>
      <c r="U25" s="16"/>
      <c r="V25" s="63" t="str">
        <f>IF($U25="","",VLOOKUP($U25,'製品登録一覧(Eco受注生産品)'!$C:$J,6,0))</f>
        <v/>
      </c>
      <c r="W25" s="16"/>
      <c r="X25" s="95" t="str">
        <f t="shared" si="3"/>
        <v/>
      </c>
      <c r="Y25" s="64"/>
    </row>
    <row r="26" spans="2:25" ht="32.25" customHeight="1">
      <c r="B26" s="131" t="str">
        <f t="shared" si="0"/>
        <v/>
      </c>
      <c r="C26" s="133"/>
      <c r="D26" s="132"/>
      <c r="E26" s="131" t="str">
        <f>IF(U26="","",VLOOKUP(U26,'製品登録一覧(Eco受注生産品)'!$C:$J,1,0))</f>
        <v/>
      </c>
      <c r="F26" s="133"/>
      <c r="G26" s="132"/>
      <c r="H26" s="131" t="str">
        <f>IF(U26="","",VLOOKUP(U26,'製品登録一覧(Eco受注生産品)'!$C:$J,2,0))</f>
        <v/>
      </c>
      <c r="I26" s="132"/>
      <c r="J26" s="131" t="str">
        <f>IF(U26="","",VLOOKUP(U26,'製品登録一覧(Eco受注生産品)'!$C:$J,3,0))</f>
        <v/>
      </c>
      <c r="K26" s="132"/>
      <c r="L26" s="65" t="str">
        <f>IF(U26="","",VLOOKUP(U26,'製品登録一覧(Eco受注生産品)'!$C:$J,6,0))</f>
        <v/>
      </c>
      <c r="M26" s="129" t="str">
        <f>IF(U26="","",VLOOKUP(U26,'製品登録一覧(Eco受注生産品)'!$C:$J,7,0))</f>
        <v/>
      </c>
      <c r="N26" s="130"/>
      <c r="O26" s="127" t="str">
        <f t="shared" si="1"/>
        <v/>
      </c>
      <c r="P26" s="128"/>
      <c r="T26" s="63" t="str">
        <f t="shared" si="2"/>
        <v/>
      </c>
      <c r="U26" s="17"/>
      <c r="V26" s="63" t="str">
        <f>IF($U26="","",VLOOKUP($U26,'製品登録一覧(Eco受注生産品)'!$C:$J,6,0))</f>
        <v/>
      </c>
      <c r="W26" s="92"/>
      <c r="X26" s="95" t="str">
        <f t="shared" si="3"/>
        <v/>
      </c>
      <c r="Y26" s="64"/>
    </row>
    <row r="27" spans="2:25" ht="32.25" customHeight="1">
      <c r="B27" s="131" t="str">
        <f t="shared" si="0"/>
        <v/>
      </c>
      <c r="C27" s="133"/>
      <c r="D27" s="132"/>
      <c r="E27" s="131" t="str">
        <f>IF(U27="","",VLOOKUP(U27,'製品登録一覧(Eco受注生産品)'!$C:$J,1,0))</f>
        <v/>
      </c>
      <c r="F27" s="133"/>
      <c r="G27" s="132"/>
      <c r="H27" s="131" t="str">
        <f>IF(U27="","",VLOOKUP(U27,'製品登録一覧(Eco受注生産品)'!$C:$J,2,0))</f>
        <v/>
      </c>
      <c r="I27" s="132"/>
      <c r="J27" s="131" t="str">
        <f>IF(U27="","",VLOOKUP(U27,'製品登録一覧(Eco受注生産品)'!$C:$J,3,0))</f>
        <v/>
      </c>
      <c r="K27" s="132"/>
      <c r="L27" s="65" t="str">
        <f>IF(U27="","",VLOOKUP(U27,'製品登録一覧(Eco受注生産品)'!$C:$J,6,0))</f>
        <v/>
      </c>
      <c r="M27" s="129" t="str">
        <f>IF(U27="","",VLOOKUP(U27,'製品登録一覧(Eco受注生産品)'!$C:$J,7,0))</f>
        <v/>
      </c>
      <c r="N27" s="130"/>
      <c r="O27" s="127" t="str">
        <f t="shared" si="1"/>
        <v/>
      </c>
      <c r="P27" s="128"/>
      <c r="T27" s="63" t="str">
        <f t="shared" si="2"/>
        <v/>
      </c>
      <c r="U27" s="18"/>
      <c r="V27" s="63" t="str">
        <f>IF($U27="","",VLOOKUP($U27,'製品登録一覧(Eco受注生産品)'!$C:$J,6,0))</f>
        <v/>
      </c>
      <c r="W27" s="93"/>
      <c r="X27" s="95" t="str">
        <f t="shared" si="3"/>
        <v/>
      </c>
      <c r="Y27" s="64"/>
    </row>
    <row r="28" spans="2:25" ht="32.25" customHeight="1">
      <c r="B28" s="139" t="str">
        <f t="shared" si="0"/>
        <v/>
      </c>
      <c r="C28" s="140"/>
      <c r="D28" s="141"/>
      <c r="E28" s="139" t="str">
        <f>IF(U28="","",VLOOKUP(U28,'製品登録一覧(Eco受注生産品)'!$C:$J,1,0))</f>
        <v/>
      </c>
      <c r="F28" s="140"/>
      <c r="G28" s="141"/>
      <c r="H28" s="139" t="str">
        <f>IF(U28="","",VLOOKUP(U28,'製品登録一覧(Eco受注生産品)'!$C:$J,2,0))</f>
        <v/>
      </c>
      <c r="I28" s="141"/>
      <c r="J28" s="139" t="str">
        <f>IF(U28="","",VLOOKUP(U28,'製品登録一覧(Eco受注生産品)'!$C:$J,3,0))</f>
        <v/>
      </c>
      <c r="K28" s="141"/>
      <c r="L28" s="66" t="str">
        <f>IF(U28="","",VLOOKUP(U28,'製品登録一覧(Eco受注生産品)'!$C:$J,6,0))</f>
        <v/>
      </c>
      <c r="M28" s="135" t="str">
        <f>IF(U28="","",VLOOKUP(U28,'製品登録一覧(Eco受注生産品)'!$C:$J,7,0))</f>
        <v/>
      </c>
      <c r="N28" s="136"/>
      <c r="O28" s="137" t="str">
        <f t="shared" si="1"/>
        <v/>
      </c>
      <c r="P28" s="138"/>
      <c r="T28" s="67" t="str">
        <f t="shared" si="2"/>
        <v/>
      </c>
      <c r="U28" s="19"/>
      <c r="V28" s="67" t="str">
        <f>IF($U28="","",VLOOKUP($U28,'製品登録一覧(Eco受注生産品)'!$C:$J,6,0))</f>
        <v/>
      </c>
      <c r="W28" s="19"/>
      <c r="X28" s="96" t="str">
        <f t="shared" si="3"/>
        <v/>
      </c>
      <c r="Y28" s="64"/>
    </row>
    <row r="29" spans="2:25" ht="3.75" customHeight="1">
      <c r="B29" s="60"/>
      <c r="C29" s="60"/>
      <c r="D29" s="61"/>
      <c r="E29" s="61"/>
      <c r="F29" s="61"/>
    </row>
    <row r="30" spans="2:25" ht="49.5" customHeight="1">
      <c r="B30" s="134" t="s">
        <v>112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X30" s="59"/>
    </row>
    <row r="31" spans="2:25" ht="3.75" customHeight="1"/>
    <row r="32" spans="2:25" ht="21.6">
      <c r="W32" s="59"/>
    </row>
  </sheetData>
  <sheetProtection algorithmName="SHA-512" hashValue="doufvdI2vUB3U0qSErmccAOnL4R+JtVY41DJFR/Pen66wFqz0TAD2a9ENN2uIMdRvif0zBEs8jzKLEXhhcM1zQ==" saltValue="jTEWZpoQYXcJLn+KY+bItw==" spinCount="100000" sheet="1" objects="1" scenarios="1"/>
  <protectedRanges>
    <protectedRange algorithmName="SHA-512" hashValue="+mo5VQZh7vv3HogHbN4D7JOEsAlwKuj1YqVdNvCx8N54eGyYy7cyLG85zADiQZLmMJlCGLAXvQ4WjB5uYdBuUw==" saltValue="H89bkXkzCThFJYSWiSIn+A==" spinCount="100000" sqref="T22:T28 U22:U25 U28 V22:X28" name="範囲2"/>
  </protectedRanges>
  <mergeCells count="64">
    <mergeCell ref="L10:P10"/>
    <mergeCell ref="O22:P22"/>
    <mergeCell ref="M22:N22"/>
    <mergeCell ref="F18:G18"/>
    <mergeCell ref="I18:J1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O24:P24"/>
    <mergeCell ref="O23:P23"/>
    <mergeCell ref="M26:N26"/>
    <mergeCell ref="O26:P26"/>
    <mergeCell ref="M24:N24"/>
    <mergeCell ref="O25:P25"/>
    <mergeCell ref="M23:N23"/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</mergeCells>
  <phoneticPr fontId="1"/>
  <conditionalFormatting sqref="B6:F6">
    <cfRule type="cellIs" dxfId="6" priority="13" operator="equal">
      <formula>""""""</formula>
    </cfRule>
  </conditionalFormatting>
  <conditionalFormatting sqref="B6:F6 J6:K6 M6 O6 L10 L11:P13 F16:L16 L18 U22:U28">
    <cfRule type="cellIs" dxfId="5" priority="12" operator="equal">
      <formula>""</formula>
    </cfRule>
  </conditionalFormatting>
  <conditionalFormatting sqref="F18">
    <cfRule type="cellIs" dxfId="4" priority="11" operator="equal">
      <formula>""</formula>
    </cfRule>
  </conditionalFormatting>
  <conditionalFormatting sqref="I18">
    <cfRule type="cellIs" dxfId="3" priority="10" operator="equal">
      <formula>""</formula>
    </cfRule>
  </conditionalFormatting>
  <conditionalFormatting sqref="W22:W28">
    <cfRule type="cellIs" dxfId="2" priority="1" operator="equal">
      <formula>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ignoredErrors>
    <ignoredError sqref="X22 X23:X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270C68-AA10-40F1-AB36-2DCF553FB123}">
          <x14:formula1>
            <xm:f>'製品登録一覧(Eco受注生産品)'!$C$2:$C$14</xm:f>
          </x14:formula1>
          <xm:sqref>U22:U28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1BAA-630B-46B1-BC72-904F118ACE5F}">
  <sheetPr codeName="Sheet2"/>
  <dimension ref="A1:M14"/>
  <sheetViews>
    <sheetView workbookViewId="0">
      <selection activeCell="L2" sqref="L2"/>
    </sheetView>
  </sheetViews>
  <sheetFormatPr defaultColWidth="8.88671875" defaultRowHeight="14.4"/>
  <cols>
    <col min="1" max="1" width="8.88671875" style="6"/>
    <col min="2" max="2" width="9.21875" style="6" bestFit="1" customWidth="1"/>
    <col min="3" max="3" width="41.6640625" style="6" bestFit="1" customWidth="1"/>
    <col min="4" max="4" width="14.5546875" style="6" bestFit="1" customWidth="1"/>
    <col min="5" max="5" width="10.5546875" style="6" bestFit="1" customWidth="1"/>
    <col min="6" max="6" width="43.6640625" style="6" bestFit="1" customWidth="1"/>
    <col min="7" max="7" width="22.21875" style="6" bestFit="1" customWidth="1"/>
    <col min="8" max="8" width="17.33203125" style="6" bestFit="1" customWidth="1"/>
    <col min="9" max="9" width="17.33203125" style="6" customWidth="1"/>
    <col min="10" max="10" width="15.33203125" style="6" customWidth="1"/>
    <col min="11" max="11" width="8.88671875" style="6"/>
    <col min="12" max="12" width="19.44140625" style="6" customWidth="1"/>
    <col min="13" max="13" width="36.33203125" style="6" customWidth="1"/>
    <col min="14" max="16384" width="8.88671875" style="6"/>
  </cols>
  <sheetData>
    <row r="1" spans="1:13" ht="28.8">
      <c r="A1" s="2" t="s">
        <v>25</v>
      </c>
      <c r="B1" s="3" t="s">
        <v>26</v>
      </c>
      <c r="C1" s="3" t="s">
        <v>14</v>
      </c>
      <c r="D1" s="4" t="s">
        <v>27</v>
      </c>
      <c r="E1" s="4" t="s">
        <v>28</v>
      </c>
      <c r="F1" s="4" t="s">
        <v>20</v>
      </c>
      <c r="G1" s="4" t="s">
        <v>29</v>
      </c>
      <c r="H1" s="5" t="s">
        <v>30</v>
      </c>
      <c r="I1" s="5" t="s">
        <v>31</v>
      </c>
      <c r="J1" s="4" t="s">
        <v>21</v>
      </c>
      <c r="L1" s="7">
        <v>45328</v>
      </c>
      <c r="M1" s="8" t="s">
        <v>32</v>
      </c>
    </row>
    <row r="2" spans="1:13">
      <c r="A2" s="9"/>
      <c r="B2" s="9"/>
      <c r="C2" s="9"/>
      <c r="D2" s="10"/>
      <c r="E2" s="10"/>
      <c r="F2" s="10"/>
      <c r="G2" s="10"/>
      <c r="H2" s="10"/>
      <c r="I2" s="10"/>
      <c r="J2" s="10"/>
      <c r="L2" s="8"/>
      <c r="M2" s="8"/>
    </row>
    <row r="3" spans="1:13">
      <c r="A3" s="11"/>
      <c r="B3" s="11"/>
      <c r="C3" s="12" t="s">
        <v>65</v>
      </c>
      <c r="D3" s="13"/>
      <c r="E3" s="14"/>
      <c r="F3" s="14"/>
      <c r="G3" s="13"/>
      <c r="H3" s="13"/>
      <c r="I3" s="13"/>
      <c r="J3" s="15"/>
    </row>
    <row r="4" spans="1:13">
      <c r="A4" s="11"/>
      <c r="B4" s="11"/>
      <c r="C4" s="13" t="s">
        <v>82</v>
      </c>
      <c r="D4" s="13" t="s">
        <v>63</v>
      </c>
      <c r="E4" s="13" t="s">
        <v>33</v>
      </c>
      <c r="F4" s="14" t="s">
        <v>34</v>
      </c>
      <c r="G4" s="13" t="s">
        <v>64</v>
      </c>
      <c r="H4" s="13" t="s">
        <v>37</v>
      </c>
      <c r="I4" s="13" t="s">
        <v>38</v>
      </c>
      <c r="J4" s="15"/>
    </row>
    <row r="5" spans="1:13">
      <c r="A5" s="11"/>
      <c r="B5" s="11"/>
      <c r="C5" s="13"/>
      <c r="D5" s="13"/>
      <c r="E5" s="13"/>
      <c r="F5" s="14"/>
      <c r="G5" s="13"/>
      <c r="H5" s="13"/>
      <c r="I5" s="13"/>
      <c r="J5" s="15"/>
    </row>
    <row r="6" spans="1:13">
      <c r="A6" s="11"/>
      <c r="B6" s="11"/>
      <c r="C6" s="13" t="s">
        <v>50</v>
      </c>
      <c r="D6" s="13" t="s">
        <v>58</v>
      </c>
      <c r="E6" s="13" t="s">
        <v>33</v>
      </c>
      <c r="F6" s="14" t="s">
        <v>34</v>
      </c>
      <c r="G6" s="13" t="s">
        <v>64</v>
      </c>
      <c r="H6" s="13" t="s">
        <v>37</v>
      </c>
      <c r="I6" s="13" t="s">
        <v>38</v>
      </c>
      <c r="J6" s="15"/>
    </row>
    <row r="7" spans="1:13">
      <c r="A7" s="11"/>
      <c r="B7" s="11"/>
      <c r="C7" s="13" t="s">
        <v>49</v>
      </c>
      <c r="D7" s="13" t="s">
        <v>57</v>
      </c>
      <c r="E7" s="13" t="s">
        <v>33</v>
      </c>
      <c r="F7" s="14" t="s">
        <v>34</v>
      </c>
      <c r="G7" s="13" t="s">
        <v>64</v>
      </c>
      <c r="H7" s="13" t="s">
        <v>37</v>
      </c>
      <c r="I7" s="13" t="s">
        <v>38</v>
      </c>
      <c r="J7" s="15"/>
    </row>
    <row r="8" spans="1:13">
      <c r="A8" s="11"/>
      <c r="B8" s="11"/>
      <c r="C8" s="13" t="s">
        <v>48</v>
      </c>
      <c r="D8" s="13" t="s">
        <v>56</v>
      </c>
      <c r="E8" s="13" t="s">
        <v>33</v>
      </c>
      <c r="F8" s="14" t="s">
        <v>34</v>
      </c>
      <c r="G8" s="13" t="s">
        <v>64</v>
      </c>
      <c r="H8" s="13" t="s">
        <v>37</v>
      </c>
      <c r="I8" s="13" t="s">
        <v>38</v>
      </c>
      <c r="J8" s="15"/>
    </row>
    <row r="9" spans="1:13">
      <c r="A9" s="11"/>
      <c r="B9" s="11"/>
      <c r="C9" s="13" t="s">
        <v>47</v>
      </c>
      <c r="D9" s="13" t="s">
        <v>55</v>
      </c>
      <c r="E9" s="13" t="s">
        <v>33</v>
      </c>
      <c r="F9" s="14" t="s">
        <v>34</v>
      </c>
      <c r="G9" s="13" t="s">
        <v>64</v>
      </c>
      <c r="H9" s="13" t="s">
        <v>37</v>
      </c>
      <c r="I9" s="13" t="s">
        <v>38</v>
      </c>
      <c r="J9" s="15"/>
    </row>
    <row r="10" spans="1:13">
      <c r="A10" s="11"/>
      <c r="B10" s="11"/>
      <c r="C10" s="13"/>
      <c r="D10" s="13"/>
      <c r="E10" s="13"/>
      <c r="F10" s="14"/>
      <c r="G10" s="13"/>
      <c r="H10" s="13"/>
      <c r="I10" s="13"/>
      <c r="J10" s="15"/>
    </row>
    <row r="11" spans="1:13">
      <c r="A11" s="11"/>
      <c r="B11" s="11"/>
      <c r="C11" s="13" t="s">
        <v>53</v>
      </c>
      <c r="D11" s="13" t="s">
        <v>61</v>
      </c>
      <c r="E11" s="13" t="s">
        <v>33</v>
      </c>
      <c r="F11" s="14" t="s">
        <v>34</v>
      </c>
      <c r="G11" s="13" t="s">
        <v>64</v>
      </c>
      <c r="H11" s="13" t="s">
        <v>37</v>
      </c>
      <c r="I11" s="13" t="s">
        <v>38</v>
      </c>
      <c r="J11" s="15"/>
    </row>
    <row r="12" spans="1:13">
      <c r="A12" s="11"/>
      <c r="B12" s="11"/>
      <c r="C12" s="13" t="s">
        <v>54</v>
      </c>
      <c r="D12" s="13" t="s">
        <v>62</v>
      </c>
      <c r="E12" s="13" t="s">
        <v>33</v>
      </c>
      <c r="F12" s="14" t="s">
        <v>34</v>
      </c>
      <c r="G12" s="13" t="s">
        <v>64</v>
      </c>
      <c r="H12" s="13" t="s">
        <v>37</v>
      </c>
      <c r="I12" s="13" t="s">
        <v>38</v>
      </c>
      <c r="J12" s="15"/>
    </row>
    <row r="13" spans="1:13">
      <c r="A13" s="11"/>
      <c r="B13" s="11"/>
      <c r="C13" s="13" t="s">
        <v>51</v>
      </c>
      <c r="D13" s="13" t="s">
        <v>59</v>
      </c>
      <c r="E13" s="13" t="s">
        <v>33</v>
      </c>
      <c r="F13" s="14" t="s">
        <v>34</v>
      </c>
      <c r="G13" s="13" t="s">
        <v>64</v>
      </c>
      <c r="H13" s="13" t="s">
        <v>37</v>
      </c>
      <c r="I13" s="13" t="s">
        <v>38</v>
      </c>
      <c r="J13" s="15"/>
    </row>
    <row r="14" spans="1:13">
      <c r="A14" s="11"/>
      <c r="B14" s="11"/>
      <c r="C14" s="13" t="s">
        <v>52</v>
      </c>
      <c r="D14" s="13" t="s">
        <v>60</v>
      </c>
      <c r="E14" s="13" t="s">
        <v>33</v>
      </c>
      <c r="F14" s="14" t="s">
        <v>34</v>
      </c>
      <c r="G14" s="13" t="s">
        <v>64</v>
      </c>
      <c r="H14" s="13" t="s">
        <v>37</v>
      </c>
      <c r="I14" s="13" t="s">
        <v>38</v>
      </c>
      <c r="J14" s="15"/>
    </row>
  </sheetData>
  <sheetProtection algorithmName="SHA-512" hashValue="zp3zjKHWKAy4Q1JZv7lryOpcmKJ8Q3g/BTYk5Uzi3fUsT5J/pn4tqUhm/bJHRzZQX4ZKmY4Bm1j2h1v07C9YpA==" saltValue="7GVstM+GgnOC/y0rXm32Lw==" spinCount="100000" sheet="1" selectLockedCell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2C75-3332-4D80-82DB-FCAB7CDF05F3}">
  <sheetPr codeName="Sheet3"/>
  <dimension ref="B1:U117"/>
  <sheetViews>
    <sheetView zoomScaleNormal="100" workbookViewId="0">
      <selection activeCell="D15" sqref="D15"/>
    </sheetView>
  </sheetViews>
  <sheetFormatPr defaultRowHeight="13.2"/>
  <cols>
    <col min="1" max="1" width="1.77734375" customWidth="1"/>
    <col min="2" max="2" width="13.33203125" customWidth="1"/>
    <col min="3" max="3" width="9.88671875" customWidth="1"/>
    <col min="4" max="4" width="19.109375" customWidth="1"/>
    <col min="5" max="5" width="17.88671875" customWidth="1"/>
    <col min="6" max="9" width="15.33203125" customWidth="1"/>
    <col min="10" max="10" width="10.109375" customWidth="1"/>
    <col min="11" max="11" width="15.77734375" customWidth="1"/>
    <col min="12" max="13" width="15.109375" customWidth="1"/>
    <col min="14" max="17" width="19.109375" customWidth="1"/>
  </cols>
  <sheetData>
    <row r="1" spans="2:21" ht="23.4">
      <c r="B1" s="78" t="s">
        <v>109</v>
      </c>
    </row>
    <row r="2" spans="2:21" ht="16.2">
      <c r="B2" s="78"/>
    </row>
    <row r="3" spans="2:21" ht="16.2">
      <c r="B3" s="104" t="s">
        <v>86</v>
      </c>
    </row>
    <row r="4" spans="2:21" ht="16.2" customHeight="1">
      <c r="B4" s="104" t="s">
        <v>87</v>
      </c>
      <c r="O4" s="103"/>
      <c r="P4" s="103"/>
      <c r="Q4" s="103"/>
    </row>
    <row r="5" spans="2:21" ht="16.2" customHeight="1">
      <c r="B5" s="104"/>
      <c r="O5" s="103"/>
      <c r="P5" s="103"/>
      <c r="Q5" s="103"/>
    </row>
    <row r="6" spans="2:21" ht="16.2" customHeight="1">
      <c r="B6" s="104"/>
      <c r="O6" s="103"/>
      <c r="P6" s="103"/>
      <c r="Q6" s="103"/>
    </row>
    <row r="7" spans="2:21" ht="16.2" customHeight="1">
      <c r="B7" s="104"/>
      <c r="O7" s="103"/>
      <c r="P7" s="103"/>
      <c r="Q7" s="103"/>
    </row>
    <row r="8" spans="2:21" ht="16.2" customHeight="1">
      <c r="B8" s="104"/>
      <c r="O8" s="103"/>
      <c r="P8" s="103"/>
      <c r="Q8" s="103"/>
    </row>
    <row r="9" spans="2:21" ht="16.8" customHeight="1" thickBot="1">
      <c r="B9" s="104"/>
      <c r="N9" s="157" t="s">
        <v>107</v>
      </c>
      <c r="O9" s="157"/>
      <c r="P9" s="157"/>
      <c r="Q9" s="157"/>
    </row>
    <row r="10" spans="2:21" ht="13.8" customHeight="1" thickTop="1">
      <c r="B10" s="78"/>
      <c r="C10" s="158" t="s">
        <v>88</v>
      </c>
      <c r="D10" s="159"/>
      <c r="E10" s="160">
        <f>SUM(K18:K117)</f>
        <v>0</v>
      </c>
      <c r="F10" s="163" t="s">
        <v>83</v>
      </c>
      <c r="G10" s="157"/>
      <c r="H10" s="157"/>
      <c r="I10" s="157"/>
      <c r="J10" s="157"/>
      <c r="K10" s="157"/>
      <c r="M10" s="102"/>
      <c r="N10" s="157"/>
      <c r="O10" s="157"/>
      <c r="P10" s="157"/>
      <c r="Q10" s="157"/>
      <c r="R10" s="102"/>
      <c r="S10" s="102"/>
      <c r="T10" s="102"/>
      <c r="U10" s="102"/>
    </row>
    <row r="11" spans="2:21" ht="13.2" customHeight="1">
      <c r="B11" s="78"/>
      <c r="C11" s="158"/>
      <c r="D11" s="159"/>
      <c r="E11" s="161"/>
      <c r="F11" s="163"/>
      <c r="G11" s="157"/>
      <c r="H11" s="157"/>
      <c r="I11" s="157"/>
      <c r="J11" s="157"/>
      <c r="K11" s="157"/>
      <c r="L11" s="102"/>
      <c r="M11" s="102"/>
      <c r="N11" s="157"/>
      <c r="O11" s="157"/>
      <c r="P11" s="157"/>
      <c r="Q11" s="157"/>
      <c r="R11" s="102"/>
      <c r="S11" s="102"/>
      <c r="T11" s="102"/>
      <c r="U11" s="102"/>
    </row>
    <row r="12" spans="2:21" ht="13.8" customHeight="1" thickBot="1">
      <c r="B12" s="78"/>
      <c r="C12" s="158"/>
      <c r="D12" s="159"/>
      <c r="E12" s="162"/>
      <c r="F12" s="163"/>
      <c r="G12" s="157"/>
      <c r="H12" s="157"/>
      <c r="I12" s="157"/>
      <c r="J12" s="157"/>
      <c r="K12" s="157"/>
      <c r="L12" s="102"/>
      <c r="M12" s="102"/>
      <c r="N12" s="157"/>
      <c r="O12" s="157"/>
      <c r="P12" s="157"/>
      <c r="Q12" s="157"/>
      <c r="R12" s="102"/>
      <c r="S12" s="102"/>
      <c r="T12" s="102"/>
      <c r="U12" s="102"/>
    </row>
    <row r="13" spans="2:21" ht="13.8" customHeight="1" thickTop="1">
      <c r="D13" s="79"/>
      <c r="E13" s="79"/>
      <c r="F13" s="79"/>
      <c r="G13" s="79"/>
      <c r="H13" s="79"/>
      <c r="I13" s="79"/>
      <c r="J13" s="79"/>
      <c r="K13" s="80"/>
      <c r="L13" s="91"/>
      <c r="M13" s="91"/>
      <c r="N13" s="157"/>
      <c r="O13" s="157"/>
      <c r="P13" s="157"/>
      <c r="Q13" s="157"/>
      <c r="R13" s="91"/>
      <c r="S13" s="91"/>
      <c r="T13" s="91"/>
      <c r="U13" s="91"/>
    </row>
    <row r="14" spans="2:21" ht="13.8" customHeight="1" thickBot="1">
      <c r="D14" s="79"/>
      <c r="E14" s="79"/>
      <c r="F14" s="79"/>
      <c r="G14" s="79"/>
      <c r="H14" s="79"/>
      <c r="I14" s="79"/>
      <c r="J14" s="79"/>
      <c r="K14" s="80"/>
      <c r="L14" s="91"/>
      <c r="M14" s="91"/>
      <c r="N14" s="91"/>
      <c r="O14" s="91"/>
      <c r="P14" s="91"/>
      <c r="Q14" s="91"/>
      <c r="R14" s="91"/>
      <c r="S14" s="91"/>
      <c r="T14" s="91"/>
      <c r="U14" s="91"/>
    </row>
    <row r="15" spans="2:21" ht="24.6" thickTop="1" thickBot="1">
      <c r="D15" s="81" t="s">
        <v>110</v>
      </c>
      <c r="L15" s="155" t="s">
        <v>89</v>
      </c>
      <c r="M15" s="156"/>
      <c r="N15" s="109">
        <f>SUM(N18:N117)</f>
        <v>0</v>
      </c>
      <c r="O15" s="109">
        <f>SUM(O18:O117)</f>
        <v>0</v>
      </c>
      <c r="P15" s="109">
        <f>SUM(P18:P117)</f>
        <v>0</v>
      </c>
      <c r="Q15" s="109">
        <f>SUM(Q18:Q117)</f>
        <v>0</v>
      </c>
    </row>
    <row r="16" spans="2:21" ht="7.2" customHeight="1" thickTop="1">
      <c r="D16" s="81"/>
      <c r="M16" s="101"/>
      <c r="N16" s="100"/>
      <c r="O16" s="100"/>
      <c r="P16" s="100"/>
      <c r="Q16" s="100"/>
    </row>
    <row r="17" spans="2:17" ht="42.6" customHeight="1" thickBot="1">
      <c r="B17" s="89" t="s">
        <v>70</v>
      </c>
      <c r="C17" s="89" t="s">
        <v>71</v>
      </c>
      <c r="D17" s="90" t="s">
        <v>84</v>
      </c>
      <c r="E17" s="90" t="s">
        <v>85</v>
      </c>
      <c r="F17" s="90" t="s">
        <v>90</v>
      </c>
      <c r="G17" s="90" t="s">
        <v>91</v>
      </c>
      <c r="H17" s="90" t="s">
        <v>92</v>
      </c>
      <c r="I17" s="90" t="s">
        <v>93</v>
      </c>
      <c r="J17" s="89" t="s">
        <v>74</v>
      </c>
      <c r="K17" s="88" t="s">
        <v>72</v>
      </c>
      <c r="N17" s="90" t="s">
        <v>102</v>
      </c>
      <c r="O17" s="90" t="s">
        <v>103</v>
      </c>
      <c r="P17" s="90" t="s">
        <v>104</v>
      </c>
      <c r="Q17" s="90" t="s">
        <v>105</v>
      </c>
    </row>
    <row r="18" spans="2:17" ht="19.8" thickTop="1">
      <c r="B18" s="82">
        <v>1</v>
      </c>
      <c r="C18" s="82">
        <v>80</v>
      </c>
      <c r="D18" s="85"/>
      <c r="E18" s="85"/>
      <c r="F18" s="85"/>
      <c r="G18" s="85"/>
      <c r="H18" s="85"/>
      <c r="I18" s="85"/>
      <c r="J18" s="82">
        <f>SUM(F18:I18)</f>
        <v>0</v>
      </c>
      <c r="K18" s="106">
        <f>ROUNDDOWN(C18/1000*D18/1000*E18/1000*J18,3)</f>
        <v>0</v>
      </c>
      <c r="N18" s="97" t="str">
        <f>IF(F18="","",$K18)</f>
        <v/>
      </c>
      <c r="O18" s="97" t="str">
        <f t="shared" ref="O18:P18" si="0">IF(G18="","",$K18)</f>
        <v/>
      </c>
      <c r="P18" s="97" t="str">
        <f t="shared" si="0"/>
        <v/>
      </c>
      <c r="Q18" s="97" t="str">
        <f>IF(I18="","",$K18)</f>
        <v/>
      </c>
    </row>
    <row r="19" spans="2:17" ht="19.2">
      <c r="B19" s="83">
        <v>2</v>
      </c>
      <c r="C19" s="83">
        <v>80</v>
      </c>
      <c r="D19" s="86"/>
      <c r="E19" s="86"/>
      <c r="F19" s="86"/>
      <c r="G19" s="86"/>
      <c r="H19" s="86"/>
      <c r="I19" s="86"/>
      <c r="J19" s="83">
        <f t="shared" ref="J19:J117" si="1">SUM(F19:I19)</f>
        <v>0</v>
      </c>
      <c r="K19" s="107">
        <f>ROUNDDOWN(C19/1000*D19/1000*E19/1000*J19,3)</f>
        <v>0</v>
      </c>
      <c r="N19" s="98" t="str">
        <f t="shared" ref="N19:N40" si="2">IF(F19="","",$K19)</f>
        <v/>
      </c>
      <c r="O19" s="98" t="str">
        <f t="shared" ref="O19:O40" si="3">IF(G19="","",$K19)</f>
        <v/>
      </c>
      <c r="P19" s="98" t="str">
        <f t="shared" ref="P19:P40" si="4">IF(H19="","",$K19)</f>
        <v/>
      </c>
      <c r="Q19" s="98" t="str">
        <f t="shared" ref="Q19:Q40" si="5">IF(I19="","",$K19)</f>
        <v/>
      </c>
    </row>
    <row r="20" spans="2:17" ht="19.2">
      <c r="B20" s="83">
        <v>3</v>
      </c>
      <c r="C20" s="83">
        <v>80</v>
      </c>
      <c r="D20" s="86"/>
      <c r="E20" s="86"/>
      <c r="F20" s="86"/>
      <c r="G20" s="86"/>
      <c r="H20" s="86"/>
      <c r="I20" s="86"/>
      <c r="J20" s="83">
        <f t="shared" si="1"/>
        <v>0</v>
      </c>
      <c r="K20" s="107">
        <f t="shared" ref="K20:K117" si="6">ROUNDDOWN(C20/1000*D20/1000*E20/1000*J20,3)</f>
        <v>0</v>
      </c>
      <c r="N20" s="98" t="str">
        <f t="shared" si="2"/>
        <v/>
      </c>
      <c r="O20" s="98" t="str">
        <f t="shared" si="3"/>
        <v/>
      </c>
      <c r="P20" s="98" t="str">
        <f t="shared" si="4"/>
        <v/>
      </c>
      <c r="Q20" s="98" t="str">
        <f t="shared" si="5"/>
        <v/>
      </c>
    </row>
    <row r="21" spans="2:17" ht="19.2">
      <c r="B21" s="83">
        <v>4</v>
      </c>
      <c r="C21" s="83">
        <v>80</v>
      </c>
      <c r="D21" s="86"/>
      <c r="E21" s="86"/>
      <c r="F21" s="86"/>
      <c r="G21" s="86"/>
      <c r="H21" s="86"/>
      <c r="I21" s="86"/>
      <c r="J21" s="83">
        <f t="shared" si="1"/>
        <v>0</v>
      </c>
      <c r="K21" s="107">
        <f t="shared" si="6"/>
        <v>0</v>
      </c>
      <c r="N21" s="98" t="str">
        <f t="shared" si="2"/>
        <v/>
      </c>
      <c r="O21" s="98" t="str">
        <f t="shared" si="3"/>
        <v/>
      </c>
      <c r="P21" s="98" t="str">
        <f t="shared" si="4"/>
        <v/>
      </c>
      <c r="Q21" s="98" t="str">
        <f t="shared" si="5"/>
        <v/>
      </c>
    </row>
    <row r="22" spans="2:17" ht="19.2">
      <c r="B22" s="83">
        <v>5</v>
      </c>
      <c r="C22" s="83">
        <v>80</v>
      </c>
      <c r="D22" s="86"/>
      <c r="E22" s="86"/>
      <c r="F22" s="86"/>
      <c r="G22" s="86"/>
      <c r="H22" s="86"/>
      <c r="I22" s="86"/>
      <c r="J22" s="83">
        <f t="shared" si="1"/>
        <v>0</v>
      </c>
      <c r="K22" s="107">
        <f t="shared" si="6"/>
        <v>0</v>
      </c>
      <c r="N22" s="98" t="str">
        <f t="shared" si="2"/>
        <v/>
      </c>
      <c r="O22" s="98" t="str">
        <f t="shared" si="3"/>
        <v/>
      </c>
      <c r="P22" s="98" t="str">
        <f t="shared" si="4"/>
        <v/>
      </c>
      <c r="Q22" s="98" t="str">
        <f t="shared" si="5"/>
        <v/>
      </c>
    </row>
    <row r="23" spans="2:17" ht="19.2">
      <c r="B23" s="83">
        <v>6</v>
      </c>
      <c r="C23" s="83">
        <v>80</v>
      </c>
      <c r="D23" s="86"/>
      <c r="E23" s="86"/>
      <c r="F23" s="86"/>
      <c r="G23" s="86"/>
      <c r="H23" s="86"/>
      <c r="I23" s="86"/>
      <c r="J23" s="83">
        <f t="shared" si="1"/>
        <v>0</v>
      </c>
      <c r="K23" s="107">
        <f t="shared" si="6"/>
        <v>0</v>
      </c>
      <c r="N23" s="98" t="str">
        <f t="shared" si="2"/>
        <v/>
      </c>
      <c r="O23" s="98" t="str">
        <f t="shared" si="3"/>
        <v/>
      </c>
      <c r="P23" s="98" t="str">
        <f t="shared" si="4"/>
        <v/>
      </c>
      <c r="Q23" s="98" t="str">
        <f t="shared" si="5"/>
        <v/>
      </c>
    </row>
    <row r="24" spans="2:17" ht="19.2">
      <c r="B24" s="83">
        <v>7</v>
      </c>
      <c r="C24" s="83">
        <v>80</v>
      </c>
      <c r="D24" s="86"/>
      <c r="E24" s="86"/>
      <c r="F24" s="86"/>
      <c r="G24" s="86"/>
      <c r="H24" s="86"/>
      <c r="I24" s="86"/>
      <c r="J24" s="83">
        <f t="shared" si="1"/>
        <v>0</v>
      </c>
      <c r="K24" s="107">
        <f t="shared" si="6"/>
        <v>0</v>
      </c>
      <c r="N24" s="98" t="str">
        <f t="shared" si="2"/>
        <v/>
      </c>
      <c r="O24" s="98" t="str">
        <f t="shared" si="3"/>
        <v/>
      </c>
      <c r="P24" s="98" t="str">
        <f t="shared" si="4"/>
        <v/>
      </c>
      <c r="Q24" s="98" t="str">
        <f t="shared" si="5"/>
        <v/>
      </c>
    </row>
    <row r="25" spans="2:17" ht="19.2">
      <c r="B25" s="83">
        <v>8</v>
      </c>
      <c r="C25" s="83">
        <v>80</v>
      </c>
      <c r="D25" s="86"/>
      <c r="E25" s="86"/>
      <c r="F25" s="86"/>
      <c r="G25" s="86"/>
      <c r="H25" s="86"/>
      <c r="I25" s="86"/>
      <c r="J25" s="83">
        <f t="shared" si="1"/>
        <v>0</v>
      </c>
      <c r="K25" s="107">
        <f t="shared" si="6"/>
        <v>0</v>
      </c>
      <c r="N25" s="98" t="str">
        <f t="shared" si="2"/>
        <v/>
      </c>
      <c r="O25" s="98" t="str">
        <f t="shared" si="3"/>
        <v/>
      </c>
      <c r="P25" s="98" t="str">
        <f t="shared" si="4"/>
        <v/>
      </c>
      <c r="Q25" s="98" t="str">
        <f t="shared" si="5"/>
        <v/>
      </c>
    </row>
    <row r="26" spans="2:17" ht="19.2">
      <c r="B26" s="83">
        <v>9</v>
      </c>
      <c r="C26" s="83">
        <v>80</v>
      </c>
      <c r="D26" s="86"/>
      <c r="E26" s="86"/>
      <c r="F26" s="86"/>
      <c r="G26" s="86"/>
      <c r="H26" s="86"/>
      <c r="I26" s="86"/>
      <c r="J26" s="83">
        <f t="shared" si="1"/>
        <v>0</v>
      </c>
      <c r="K26" s="107">
        <f t="shared" si="6"/>
        <v>0</v>
      </c>
      <c r="N26" s="98" t="str">
        <f t="shared" si="2"/>
        <v/>
      </c>
      <c r="O26" s="98" t="str">
        <f t="shared" si="3"/>
        <v/>
      </c>
      <c r="P26" s="98" t="str">
        <f t="shared" si="4"/>
        <v/>
      </c>
      <c r="Q26" s="98" t="str">
        <f t="shared" si="5"/>
        <v/>
      </c>
    </row>
    <row r="27" spans="2:17" ht="19.2">
      <c r="B27" s="83">
        <v>10</v>
      </c>
      <c r="C27" s="83">
        <v>80</v>
      </c>
      <c r="D27" s="86"/>
      <c r="E27" s="86"/>
      <c r="F27" s="86"/>
      <c r="G27" s="86"/>
      <c r="H27" s="86"/>
      <c r="I27" s="86"/>
      <c r="J27" s="83">
        <f t="shared" si="1"/>
        <v>0</v>
      </c>
      <c r="K27" s="107">
        <f t="shared" si="6"/>
        <v>0</v>
      </c>
      <c r="N27" s="98" t="str">
        <f t="shared" si="2"/>
        <v/>
      </c>
      <c r="O27" s="98" t="str">
        <f t="shared" si="3"/>
        <v/>
      </c>
      <c r="P27" s="98" t="str">
        <f t="shared" si="4"/>
        <v/>
      </c>
      <c r="Q27" s="98" t="str">
        <f t="shared" si="5"/>
        <v/>
      </c>
    </row>
    <row r="28" spans="2:17" ht="19.2">
      <c r="B28" s="83">
        <v>11</v>
      </c>
      <c r="C28" s="83">
        <v>80</v>
      </c>
      <c r="D28" s="86"/>
      <c r="E28" s="86"/>
      <c r="F28" s="86"/>
      <c r="G28" s="86"/>
      <c r="H28" s="86"/>
      <c r="I28" s="86"/>
      <c r="J28" s="83">
        <f t="shared" si="1"/>
        <v>0</v>
      </c>
      <c r="K28" s="107">
        <f t="shared" si="6"/>
        <v>0</v>
      </c>
      <c r="N28" s="98" t="str">
        <f t="shared" si="2"/>
        <v/>
      </c>
      <c r="O28" s="98" t="str">
        <f t="shared" si="3"/>
        <v/>
      </c>
      <c r="P28" s="98" t="str">
        <f t="shared" si="4"/>
        <v/>
      </c>
      <c r="Q28" s="98" t="str">
        <f t="shared" si="5"/>
        <v/>
      </c>
    </row>
    <row r="29" spans="2:17" ht="19.2">
      <c r="B29" s="83">
        <v>12</v>
      </c>
      <c r="C29" s="83">
        <v>80</v>
      </c>
      <c r="D29" s="86"/>
      <c r="E29" s="86"/>
      <c r="F29" s="86"/>
      <c r="G29" s="86"/>
      <c r="H29" s="86"/>
      <c r="I29" s="86"/>
      <c r="J29" s="83">
        <f t="shared" si="1"/>
        <v>0</v>
      </c>
      <c r="K29" s="107">
        <f t="shared" si="6"/>
        <v>0</v>
      </c>
      <c r="N29" s="98" t="str">
        <f t="shared" si="2"/>
        <v/>
      </c>
      <c r="O29" s="98" t="str">
        <f t="shared" si="3"/>
        <v/>
      </c>
      <c r="P29" s="98" t="str">
        <f t="shared" si="4"/>
        <v/>
      </c>
      <c r="Q29" s="98" t="str">
        <f t="shared" si="5"/>
        <v/>
      </c>
    </row>
    <row r="30" spans="2:17" ht="19.2">
      <c r="B30" s="83">
        <v>13</v>
      </c>
      <c r="C30" s="83">
        <v>80</v>
      </c>
      <c r="D30" s="86"/>
      <c r="E30" s="86"/>
      <c r="F30" s="86"/>
      <c r="G30" s="86"/>
      <c r="H30" s="86"/>
      <c r="I30" s="86"/>
      <c r="J30" s="83">
        <f t="shared" si="1"/>
        <v>0</v>
      </c>
      <c r="K30" s="107">
        <f t="shared" si="6"/>
        <v>0</v>
      </c>
      <c r="N30" s="98" t="str">
        <f t="shared" si="2"/>
        <v/>
      </c>
      <c r="O30" s="98" t="str">
        <f t="shared" si="3"/>
        <v/>
      </c>
      <c r="P30" s="98" t="str">
        <f t="shared" si="4"/>
        <v/>
      </c>
      <c r="Q30" s="98" t="str">
        <f t="shared" si="5"/>
        <v/>
      </c>
    </row>
    <row r="31" spans="2:17" ht="19.2">
      <c r="B31" s="83">
        <v>14</v>
      </c>
      <c r="C31" s="83">
        <v>80</v>
      </c>
      <c r="D31" s="86"/>
      <c r="E31" s="86"/>
      <c r="F31" s="86"/>
      <c r="G31" s="86"/>
      <c r="H31" s="86"/>
      <c r="I31" s="86"/>
      <c r="J31" s="83">
        <f t="shared" si="1"/>
        <v>0</v>
      </c>
      <c r="K31" s="107">
        <f t="shared" si="6"/>
        <v>0</v>
      </c>
      <c r="N31" s="98" t="str">
        <f t="shared" si="2"/>
        <v/>
      </c>
      <c r="O31" s="98" t="str">
        <f t="shared" si="3"/>
        <v/>
      </c>
      <c r="P31" s="98" t="str">
        <f t="shared" si="4"/>
        <v/>
      </c>
      <c r="Q31" s="98" t="str">
        <f t="shared" si="5"/>
        <v/>
      </c>
    </row>
    <row r="32" spans="2:17" ht="19.2">
      <c r="B32" s="83">
        <v>15</v>
      </c>
      <c r="C32" s="83">
        <v>80</v>
      </c>
      <c r="D32" s="86"/>
      <c r="E32" s="86"/>
      <c r="F32" s="86"/>
      <c r="G32" s="86"/>
      <c r="H32" s="86"/>
      <c r="I32" s="86"/>
      <c r="J32" s="83">
        <f t="shared" si="1"/>
        <v>0</v>
      </c>
      <c r="K32" s="107">
        <f t="shared" si="6"/>
        <v>0</v>
      </c>
      <c r="N32" s="98" t="str">
        <f t="shared" si="2"/>
        <v/>
      </c>
      <c r="O32" s="98" t="str">
        <f t="shared" si="3"/>
        <v/>
      </c>
      <c r="P32" s="98" t="str">
        <f t="shared" si="4"/>
        <v/>
      </c>
      <c r="Q32" s="98" t="str">
        <f t="shared" si="5"/>
        <v/>
      </c>
    </row>
    <row r="33" spans="2:17" ht="19.2">
      <c r="B33" s="83">
        <v>16</v>
      </c>
      <c r="C33" s="83">
        <v>80</v>
      </c>
      <c r="D33" s="86"/>
      <c r="E33" s="86"/>
      <c r="F33" s="86"/>
      <c r="G33" s="86"/>
      <c r="H33" s="86"/>
      <c r="I33" s="86"/>
      <c r="J33" s="83">
        <f t="shared" si="1"/>
        <v>0</v>
      </c>
      <c r="K33" s="107">
        <f t="shared" si="6"/>
        <v>0</v>
      </c>
      <c r="N33" s="98" t="str">
        <f t="shared" si="2"/>
        <v/>
      </c>
      <c r="O33" s="98" t="str">
        <f t="shared" si="3"/>
        <v/>
      </c>
      <c r="P33" s="98" t="str">
        <f t="shared" si="4"/>
        <v/>
      </c>
      <c r="Q33" s="98" t="str">
        <f t="shared" si="5"/>
        <v/>
      </c>
    </row>
    <row r="34" spans="2:17" ht="19.2">
      <c r="B34" s="83">
        <v>17</v>
      </c>
      <c r="C34" s="83">
        <v>80</v>
      </c>
      <c r="D34" s="86"/>
      <c r="E34" s="86"/>
      <c r="F34" s="86"/>
      <c r="G34" s="86"/>
      <c r="H34" s="86"/>
      <c r="I34" s="86"/>
      <c r="J34" s="83">
        <f t="shared" si="1"/>
        <v>0</v>
      </c>
      <c r="K34" s="107">
        <f t="shared" si="6"/>
        <v>0</v>
      </c>
      <c r="N34" s="98" t="str">
        <f t="shared" si="2"/>
        <v/>
      </c>
      <c r="O34" s="98" t="str">
        <f t="shared" si="3"/>
        <v/>
      </c>
      <c r="P34" s="98" t="str">
        <f t="shared" si="4"/>
        <v/>
      </c>
      <c r="Q34" s="98" t="str">
        <f t="shared" si="5"/>
        <v/>
      </c>
    </row>
    <row r="35" spans="2:17" ht="19.2">
      <c r="B35" s="83">
        <v>18</v>
      </c>
      <c r="C35" s="83">
        <v>80</v>
      </c>
      <c r="D35" s="86"/>
      <c r="E35" s="86"/>
      <c r="F35" s="86"/>
      <c r="G35" s="86"/>
      <c r="H35" s="86"/>
      <c r="I35" s="86"/>
      <c r="J35" s="83">
        <f t="shared" si="1"/>
        <v>0</v>
      </c>
      <c r="K35" s="107">
        <f t="shared" si="6"/>
        <v>0</v>
      </c>
      <c r="N35" s="98" t="str">
        <f t="shared" si="2"/>
        <v/>
      </c>
      <c r="O35" s="98" t="str">
        <f t="shared" si="3"/>
        <v/>
      </c>
      <c r="P35" s="98" t="str">
        <f t="shared" si="4"/>
        <v/>
      </c>
      <c r="Q35" s="98" t="str">
        <f t="shared" si="5"/>
        <v/>
      </c>
    </row>
    <row r="36" spans="2:17" ht="19.2">
      <c r="B36" s="83">
        <v>19</v>
      </c>
      <c r="C36" s="83">
        <v>80</v>
      </c>
      <c r="D36" s="86"/>
      <c r="E36" s="86"/>
      <c r="F36" s="86"/>
      <c r="G36" s="86"/>
      <c r="H36" s="86"/>
      <c r="I36" s="86"/>
      <c r="J36" s="83">
        <f t="shared" si="1"/>
        <v>0</v>
      </c>
      <c r="K36" s="107">
        <f t="shared" si="6"/>
        <v>0</v>
      </c>
      <c r="N36" s="98" t="str">
        <f t="shared" si="2"/>
        <v/>
      </c>
      <c r="O36" s="98" t="str">
        <f t="shared" si="3"/>
        <v/>
      </c>
      <c r="P36" s="98" t="str">
        <f t="shared" si="4"/>
        <v/>
      </c>
      <c r="Q36" s="98" t="str">
        <f t="shared" si="5"/>
        <v/>
      </c>
    </row>
    <row r="37" spans="2:17" ht="19.2">
      <c r="B37" s="83">
        <v>20</v>
      </c>
      <c r="C37" s="83">
        <v>80</v>
      </c>
      <c r="D37" s="86"/>
      <c r="E37" s="86"/>
      <c r="F37" s="86"/>
      <c r="G37" s="86"/>
      <c r="H37" s="86"/>
      <c r="I37" s="86"/>
      <c r="J37" s="83">
        <f t="shared" si="1"/>
        <v>0</v>
      </c>
      <c r="K37" s="107">
        <f t="shared" si="6"/>
        <v>0</v>
      </c>
      <c r="N37" s="98" t="str">
        <f t="shared" si="2"/>
        <v/>
      </c>
      <c r="O37" s="98" t="str">
        <f t="shared" si="3"/>
        <v/>
      </c>
      <c r="P37" s="98" t="str">
        <f t="shared" si="4"/>
        <v/>
      </c>
      <c r="Q37" s="98" t="str">
        <f t="shared" si="5"/>
        <v/>
      </c>
    </row>
    <row r="38" spans="2:17" ht="19.2">
      <c r="B38" s="83">
        <v>21</v>
      </c>
      <c r="C38" s="83">
        <v>80</v>
      </c>
      <c r="D38" s="86"/>
      <c r="E38" s="86"/>
      <c r="F38" s="86"/>
      <c r="G38" s="86"/>
      <c r="H38" s="86"/>
      <c r="I38" s="86"/>
      <c r="J38" s="83">
        <f t="shared" si="1"/>
        <v>0</v>
      </c>
      <c r="K38" s="107">
        <f t="shared" si="6"/>
        <v>0</v>
      </c>
      <c r="N38" s="98" t="str">
        <f t="shared" si="2"/>
        <v/>
      </c>
      <c r="O38" s="98" t="str">
        <f t="shared" si="3"/>
        <v/>
      </c>
      <c r="P38" s="98" t="str">
        <f t="shared" si="4"/>
        <v/>
      </c>
      <c r="Q38" s="98" t="str">
        <f t="shared" si="5"/>
        <v/>
      </c>
    </row>
    <row r="39" spans="2:17" ht="19.2">
      <c r="B39" s="83">
        <v>22</v>
      </c>
      <c r="C39" s="83">
        <v>80</v>
      </c>
      <c r="D39" s="86"/>
      <c r="E39" s="86"/>
      <c r="F39" s="86"/>
      <c r="G39" s="86"/>
      <c r="H39" s="86"/>
      <c r="I39" s="86"/>
      <c r="J39" s="83">
        <f t="shared" si="1"/>
        <v>0</v>
      </c>
      <c r="K39" s="107">
        <f t="shared" si="6"/>
        <v>0</v>
      </c>
      <c r="N39" s="98" t="str">
        <f t="shared" si="2"/>
        <v/>
      </c>
      <c r="O39" s="98" t="str">
        <f t="shared" si="3"/>
        <v/>
      </c>
      <c r="P39" s="98" t="str">
        <f t="shared" si="4"/>
        <v/>
      </c>
      <c r="Q39" s="98" t="str">
        <f t="shared" si="5"/>
        <v/>
      </c>
    </row>
    <row r="40" spans="2:17" ht="19.2">
      <c r="B40" s="83">
        <v>23</v>
      </c>
      <c r="C40" s="83">
        <v>80</v>
      </c>
      <c r="D40" s="86"/>
      <c r="E40" s="86"/>
      <c r="F40" s="86"/>
      <c r="G40" s="86"/>
      <c r="H40" s="86"/>
      <c r="I40" s="86"/>
      <c r="J40" s="83">
        <f t="shared" si="1"/>
        <v>0</v>
      </c>
      <c r="K40" s="107">
        <f t="shared" si="6"/>
        <v>0</v>
      </c>
      <c r="N40" s="98" t="str">
        <f t="shared" si="2"/>
        <v/>
      </c>
      <c r="O40" s="98" t="str">
        <f t="shared" si="3"/>
        <v/>
      </c>
      <c r="P40" s="98" t="str">
        <f t="shared" si="4"/>
        <v/>
      </c>
      <c r="Q40" s="98" t="str">
        <f t="shared" si="5"/>
        <v/>
      </c>
    </row>
    <row r="41" spans="2:17" ht="19.2">
      <c r="B41" s="83">
        <v>24</v>
      </c>
      <c r="C41" s="83">
        <v>80</v>
      </c>
      <c r="D41" s="86"/>
      <c r="E41" s="86"/>
      <c r="F41" s="86"/>
      <c r="G41" s="86"/>
      <c r="H41" s="86"/>
      <c r="I41" s="86"/>
      <c r="J41" s="83">
        <f t="shared" si="1"/>
        <v>0</v>
      </c>
      <c r="K41" s="107">
        <f t="shared" si="6"/>
        <v>0</v>
      </c>
      <c r="N41" s="98" t="str">
        <f t="shared" ref="N41:N65" si="7">IF(F41="","",$K41)</f>
        <v/>
      </c>
      <c r="O41" s="98" t="str">
        <f t="shared" ref="O41:O65" si="8">IF(G41="","",$K41)</f>
        <v/>
      </c>
      <c r="P41" s="98" t="str">
        <f t="shared" ref="P41:P65" si="9">IF(H41="","",$K41)</f>
        <v/>
      </c>
      <c r="Q41" s="98" t="str">
        <f t="shared" ref="Q41:Q65" si="10">IF(I41="","",$K41)</f>
        <v/>
      </c>
    </row>
    <row r="42" spans="2:17" ht="19.2">
      <c r="B42" s="83">
        <v>25</v>
      </c>
      <c r="C42" s="83">
        <v>80</v>
      </c>
      <c r="D42" s="86"/>
      <c r="E42" s="86"/>
      <c r="F42" s="86"/>
      <c r="G42" s="86"/>
      <c r="H42" s="86"/>
      <c r="I42" s="86"/>
      <c r="J42" s="83">
        <f t="shared" si="1"/>
        <v>0</v>
      </c>
      <c r="K42" s="107">
        <f t="shared" si="6"/>
        <v>0</v>
      </c>
      <c r="N42" s="98" t="str">
        <f t="shared" si="7"/>
        <v/>
      </c>
      <c r="O42" s="98" t="str">
        <f t="shared" si="8"/>
        <v/>
      </c>
      <c r="P42" s="98" t="str">
        <f t="shared" si="9"/>
        <v/>
      </c>
      <c r="Q42" s="98" t="str">
        <f t="shared" si="10"/>
        <v/>
      </c>
    </row>
    <row r="43" spans="2:17" ht="19.2">
      <c r="B43" s="83">
        <v>26</v>
      </c>
      <c r="C43" s="83">
        <v>80</v>
      </c>
      <c r="D43" s="86"/>
      <c r="E43" s="86"/>
      <c r="F43" s="86"/>
      <c r="G43" s="86"/>
      <c r="H43" s="86"/>
      <c r="I43" s="86"/>
      <c r="J43" s="83">
        <f t="shared" si="1"/>
        <v>0</v>
      </c>
      <c r="K43" s="107">
        <f t="shared" si="6"/>
        <v>0</v>
      </c>
      <c r="N43" s="98" t="str">
        <f t="shared" si="7"/>
        <v/>
      </c>
      <c r="O43" s="98" t="str">
        <f t="shared" si="8"/>
        <v/>
      </c>
      <c r="P43" s="98" t="str">
        <f t="shared" si="9"/>
        <v/>
      </c>
      <c r="Q43" s="98" t="str">
        <f t="shared" si="10"/>
        <v/>
      </c>
    </row>
    <row r="44" spans="2:17" ht="19.2">
      <c r="B44" s="83">
        <v>27</v>
      </c>
      <c r="C44" s="83">
        <v>80</v>
      </c>
      <c r="D44" s="86"/>
      <c r="E44" s="86"/>
      <c r="F44" s="86"/>
      <c r="G44" s="86"/>
      <c r="H44" s="86"/>
      <c r="I44" s="86"/>
      <c r="J44" s="83">
        <f t="shared" si="1"/>
        <v>0</v>
      </c>
      <c r="K44" s="107">
        <f t="shared" si="6"/>
        <v>0</v>
      </c>
      <c r="N44" s="98" t="str">
        <f t="shared" si="7"/>
        <v/>
      </c>
      <c r="O44" s="98" t="str">
        <f t="shared" si="8"/>
        <v/>
      </c>
      <c r="P44" s="98" t="str">
        <f t="shared" si="9"/>
        <v/>
      </c>
      <c r="Q44" s="98" t="str">
        <f t="shared" si="10"/>
        <v/>
      </c>
    </row>
    <row r="45" spans="2:17" ht="19.2">
      <c r="B45" s="83">
        <v>28</v>
      </c>
      <c r="C45" s="83">
        <v>80</v>
      </c>
      <c r="D45" s="86"/>
      <c r="E45" s="86"/>
      <c r="F45" s="86"/>
      <c r="G45" s="86"/>
      <c r="H45" s="86"/>
      <c r="I45" s="86"/>
      <c r="J45" s="83">
        <f t="shared" si="1"/>
        <v>0</v>
      </c>
      <c r="K45" s="107">
        <f t="shared" si="6"/>
        <v>0</v>
      </c>
      <c r="N45" s="98" t="str">
        <f t="shared" si="7"/>
        <v/>
      </c>
      <c r="O45" s="98" t="str">
        <f t="shared" si="8"/>
        <v/>
      </c>
      <c r="P45" s="98" t="str">
        <f t="shared" si="9"/>
        <v/>
      </c>
      <c r="Q45" s="98" t="str">
        <f t="shared" si="10"/>
        <v/>
      </c>
    </row>
    <row r="46" spans="2:17" ht="19.2">
      <c r="B46" s="83">
        <v>29</v>
      </c>
      <c r="C46" s="83">
        <v>80</v>
      </c>
      <c r="D46" s="86"/>
      <c r="E46" s="86"/>
      <c r="F46" s="86"/>
      <c r="G46" s="86"/>
      <c r="H46" s="86"/>
      <c r="I46" s="86"/>
      <c r="J46" s="83">
        <f t="shared" si="1"/>
        <v>0</v>
      </c>
      <c r="K46" s="107">
        <f t="shared" si="6"/>
        <v>0</v>
      </c>
      <c r="N46" s="98" t="str">
        <f t="shared" si="7"/>
        <v/>
      </c>
      <c r="O46" s="98" t="str">
        <f t="shared" si="8"/>
        <v/>
      </c>
      <c r="P46" s="98" t="str">
        <f t="shared" si="9"/>
        <v/>
      </c>
      <c r="Q46" s="98" t="str">
        <f t="shared" si="10"/>
        <v/>
      </c>
    </row>
    <row r="47" spans="2:17" ht="19.2">
      <c r="B47" s="83">
        <v>30</v>
      </c>
      <c r="C47" s="83">
        <v>80</v>
      </c>
      <c r="D47" s="86"/>
      <c r="E47" s="86"/>
      <c r="F47" s="86"/>
      <c r="G47" s="86"/>
      <c r="H47" s="86"/>
      <c r="I47" s="86"/>
      <c r="J47" s="83">
        <f t="shared" si="1"/>
        <v>0</v>
      </c>
      <c r="K47" s="107">
        <f t="shared" si="6"/>
        <v>0</v>
      </c>
      <c r="N47" s="98" t="str">
        <f t="shared" si="7"/>
        <v/>
      </c>
      <c r="O47" s="98" t="str">
        <f t="shared" si="8"/>
        <v/>
      </c>
      <c r="P47" s="98" t="str">
        <f t="shared" si="9"/>
        <v/>
      </c>
      <c r="Q47" s="98" t="str">
        <f t="shared" si="10"/>
        <v/>
      </c>
    </row>
    <row r="48" spans="2:17" ht="19.2">
      <c r="B48" s="83">
        <v>31</v>
      </c>
      <c r="C48" s="83">
        <v>80</v>
      </c>
      <c r="D48" s="86"/>
      <c r="E48" s="86"/>
      <c r="F48" s="86"/>
      <c r="G48" s="86"/>
      <c r="H48" s="86"/>
      <c r="I48" s="86"/>
      <c r="J48" s="83">
        <f t="shared" si="1"/>
        <v>0</v>
      </c>
      <c r="K48" s="107">
        <f t="shared" si="6"/>
        <v>0</v>
      </c>
      <c r="N48" s="98" t="str">
        <f t="shared" si="7"/>
        <v/>
      </c>
      <c r="O48" s="98" t="str">
        <f t="shared" si="8"/>
        <v/>
      </c>
      <c r="P48" s="98" t="str">
        <f t="shared" si="9"/>
        <v/>
      </c>
      <c r="Q48" s="98" t="str">
        <f t="shared" si="10"/>
        <v/>
      </c>
    </row>
    <row r="49" spans="2:17" ht="19.2">
      <c r="B49" s="83">
        <v>32</v>
      </c>
      <c r="C49" s="83">
        <v>80</v>
      </c>
      <c r="D49" s="86"/>
      <c r="E49" s="86"/>
      <c r="F49" s="86"/>
      <c r="G49" s="86"/>
      <c r="H49" s="86"/>
      <c r="I49" s="86"/>
      <c r="J49" s="83">
        <f t="shared" si="1"/>
        <v>0</v>
      </c>
      <c r="K49" s="107">
        <f t="shared" si="6"/>
        <v>0</v>
      </c>
      <c r="N49" s="98" t="str">
        <f t="shared" si="7"/>
        <v/>
      </c>
      <c r="O49" s="98" t="str">
        <f t="shared" si="8"/>
        <v/>
      </c>
      <c r="P49" s="98" t="str">
        <f t="shared" si="9"/>
        <v/>
      </c>
      <c r="Q49" s="98" t="str">
        <f t="shared" si="10"/>
        <v/>
      </c>
    </row>
    <row r="50" spans="2:17" ht="19.2">
      <c r="B50" s="83">
        <v>33</v>
      </c>
      <c r="C50" s="83">
        <v>80</v>
      </c>
      <c r="D50" s="86"/>
      <c r="E50" s="86"/>
      <c r="F50" s="86"/>
      <c r="G50" s="86"/>
      <c r="H50" s="86"/>
      <c r="I50" s="86"/>
      <c r="J50" s="83">
        <f t="shared" si="1"/>
        <v>0</v>
      </c>
      <c r="K50" s="107">
        <f t="shared" si="6"/>
        <v>0</v>
      </c>
      <c r="N50" s="98" t="str">
        <f t="shared" si="7"/>
        <v/>
      </c>
      <c r="O50" s="98" t="str">
        <f t="shared" si="8"/>
        <v/>
      </c>
      <c r="P50" s="98" t="str">
        <f t="shared" si="9"/>
        <v/>
      </c>
      <c r="Q50" s="98" t="str">
        <f t="shared" si="10"/>
        <v/>
      </c>
    </row>
    <row r="51" spans="2:17" ht="19.2">
      <c r="B51" s="83">
        <v>34</v>
      </c>
      <c r="C51" s="83">
        <v>80</v>
      </c>
      <c r="D51" s="86"/>
      <c r="E51" s="86"/>
      <c r="F51" s="86"/>
      <c r="G51" s="86"/>
      <c r="H51" s="86"/>
      <c r="I51" s="86"/>
      <c r="J51" s="83">
        <f t="shared" si="1"/>
        <v>0</v>
      </c>
      <c r="K51" s="107">
        <f t="shared" si="6"/>
        <v>0</v>
      </c>
      <c r="N51" s="98" t="str">
        <f t="shared" si="7"/>
        <v/>
      </c>
      <c r="O51" s="98" t="str">
        <f t="shared" si="8"/>
        <v/>
      </c>
      <c r="P51" s="98" t="str">
        <f t="shared" si="9"/>
        <v/>
      </c>
      <c r="Q51" s="98" t="str">
        <f t="shared" si="10"/>
        <v/>
      </c>
    </row>
    <row r="52" spans="2:17" ht="19.2">
      <c r="B52" s="83">
        <v>35</v>
      </c>
      <c r="C52" s="83">
        <v>80</v>
      </c>
      <c r="D52" s="86"/>
      <c r="E52" s="86"/>
      <c r="F52" s="86"/>
      <c r="G52" s="86"/>
      <c r="H52" s="86"/>
      <c r="I52" s="86"/>
      <c r="J52" s="83">
        <f t="shared" si="1"/>
        <v>0</v>
      </c>
      <c r="K52" s="107">
        <f t="shared" si="6"/>
        <v>0</v>
      </c>
      <c r="N52" s="98" t="str">
        <f t="shared" si="7"/>
        <v/>
      </c>
      <c r="O52" s="98" t="str">
        <f t="shared" si="8"/>
        <v/>
      </c>
      <c r="P52" s="98" t="str">
        <f t="shared" si="9"/>
        <v/>
      </c>
      <c r="Q52" s="98" t="str">
        <f t="shared" si="10"/>
        <v/>
      </c>
    </row>
    <row r="53" spans="2:17" ht="19.2">
      <c r="B53" s="83">
        <v>36</v>
      </c>
      <c r="C53" s="83">
        <v>80</v>
      </c>
      <c r="D53" s="86"/>
      <c r="E53" s="86"/>
      <c r="F53" s="86"/>
      <c r="G53" s="86"/>
      <c r="H53" s="86"/>
      <c r="I53" s="86"/>
      <c r="J53" s="83">
        <f t="shared" si="1"/>
        <v>0</v>
      </c>
      <c r="K53" s="107">
        <f t="shared" si="6"/>
        <v>0</v>
      </c>
      <c r="N53" s="98" t="str">
        <f t="shared" si="7"/>
        <v/>
      </c>
      <c r="O53" s="98" t="str">
        <f t="shared" si="8"/>
        <v/>
      </c>
      <c r="P53" s="98" t="str">
        <f t="shared" si="9"/>
        <v/>
      </c>
      <c r="Q53" s="98" t="str">
        <f t="shared" si="10"/>
        <v/>
      </c>
    </row>
    <row r="54" spans="2:17" ht="19.2">
      <c r="B54" s="83">
        <v>37</v>
      </c>
      <c r="C54" s="83">
        <v>80</v>
      </c>
      <c r="D54" s="86"/>
      <c r="E54" s="86"/>
      <c r="F54" s="86"/>
      <c r="G54" s="86"/>
      <c r="H54" s="86"/>
      <c r="I54" s="86"/>
      <c r="J54" s="83">
        <f t="shared" si="1"/>
        <v>0</v>
      </c>
      <c r="K54" s="107">
        <f t="shared" si="6"/>
        <v>0</v>
      </c>
      <c r="N54" s="98" t="str">
        <f t="shared" si="7"/>
        <v/>
      </c>
      <c r="O54" s="98" t="str">
        <f t="shared" si="8"/>
        <v/>
      </c>
      <c r="P54" s="98" t="str">
        <f t="shared" si="9"/>
        <v/>
      </c>
      <c r="Q54" s="98" t="str">
        <f t="shared" si="10"/>
        <v/>
      </c>
    </row>
    <row r="55" spans="2:17" ht="19.2">
      <c r="B55" s="83">
        <v>38</v>
      </c>
      <c r="C55" s="83">
        <v>80</v>
      </c>
      <c r="D55" s="86"/>
      <c r="E55" s="86"/>
      <c r="F55" s="86"/>
      <c r="G55" s="86"/>
      <c r="H55" s="86"/>
      <c r="I55" s="86"/>
      <c r="J55" s="83">
        <f t="shared" si="1"/>
        <v>0</v>
      </c>
      <c r="K55" s="107">
        <f t="shared" si="6"/>
        <v>0</v>
      </c>
      <c r="N55" s="98" t="str">
        <f t="shared" si="7"/>
        <v/>
      </c>
      <c r="O55" s="98" t="str">
        <f t="shared" si="8"/>
        <v/>
      </c>
      <c r="P55" s="98" t="str">
        <f t="shared" si="9"/>
        <v/>
      </c>
      <c r="Q55" s="98" t="str">
        <f t="shared" si="10"/>
        <v/>
      </c>
    </row>
    <row r="56" spans="2:17" ht="19.2">
      <c r="B56" s="83">
        <v>39</v>
      </c>
      <c r="C56" s="83">
        <v>80</v>
      </c>
      <c r="D56" s="86"/>
      <c r="E56" s="86"/>
      <c r="F56" s="86"/>
      <c r="G56" s="86"/>
      <c r="H56" s="86"/>
      <c r="I56" s="86"/>
      <c r="J56" s="83">
        <f t="shared" si="1"/>
        <v>0</v>
      </c>
      <c r="K56" s="107">
        <f t="shared" si="6"/>
        <v>0</v>
      </c>
      <c r="N56" s="98" t="str">
        <f t="shared" si="7"/>
        <v/>
      </c>
      <c r="O56" s="98" t="str">
        <f t="shared" si="8"/>
        <v/>
      </c>
      <c r="P56" s="98" t="str">
        <f t="shared" si="9"/>
        <v/>
      </c>
      <c r="Q56" s="98" t="str">
        <f t="shared" si="10"/>
        <v/>
      </c>
    </row>
    <row r="57" spans="2:17" ht="19.2">
      <c r="B57" s="83">
        <v>40</v>
      </c>
      <c r="C57" s="83">
        <v>80</v>
      </c>
      <c r="D57" s="86"/>
      <c r="E57" s="86"/>
      <c r="F57" s="86"/>
      <c r="G57" s="86"/>
      <c r="H57" s="86"/>
      <c r="I57" s="86"/>
      <c r="J57" s="83">
        <f t="shared" si="1"/>
        <v>0</v>
      </c>
      <c r="K57" s="107">
        <f t="shared" si="6"/>
        <v>0</v>
      </c>
      <c r="N57" s="98" t="str">
        <f t="shared" si="7"/>
        <v/>
      </c>
      <c r="O57" s="98" t="str">
        <f t="shared" si="8"/>
        <v/>
      </c>
      <c r="P57" s="98" t="str">
        <f t="shared" si="9"/>
        <v/>
      </c>
      <c r="Q57" s="98" t="str">
        <f t="shared" si="10"/>
        <v/>
      </c>
    </row>
    <row r="58" spans="2:17" ht="19.2">
      <c r="B58" s="83">
        <v>41</v>
      </c>
      <c r="C58" s="83">
        <v>80</v>
      </c>
      <c r="D58" s="86"/>
      <c r="E58" s="86"/>
      <c r="F58" s="86"/>
      <c r="G58" s="86"/>
      <c r="H58" s="86"/>
      <c r="I58" s="86"/>
      <c r="J58" s="83">
        <f t="shared" si="1"/>
        <v>0</v>
      </c>
      <c r="K58" s="107">
        <f t="shared" si="6"/>
        <v>0</v>
      </c>
      <c r="N58" s="98" t="str">
        <f t="shared" si="7"/>
        <v/>
      </c>
      <c r="O58" s="98" t="str">
        <f t="shared" si="8"/>
        <v/>
      </c>
      <c r="P58" s="98" t="str">
        <f t="shared" si="9"/>
        <v/>
      </c>
      <c r="Q58" s="98" t="str">
        <f t="shared" si="10"/>
        <v/>
      </c>
    </row>
    <row r="59" spans="2:17" ht="19.2">
      <c r="B59" s="83">
        <v>42</v>
      </c>
      <c r="C59" s="83">
        <v>80</v>
      </c>
      <c r="D59" s="86"/>
      <c r="E59" s="86"/>
      <c r="F59" s="86"/>
      <c r="G59" s="86"/>
      <c r="H59" s="86"/>
      <c r="I59" s="86"/>
      <c r="J59" s="83">
        <f t="shared" si="1"/>
        <v>0</v>
      </c>
      <c r="K59" s="107">
        <f t="shared" si="6"/>
        <v>0</v>
      </c>
      <c r="N59" s="98" t="str">
        <f t="shared" si="7"/>
        <v/>
      </c>
      <c r="O59" s="98" t="str">
        <f t="shared" si="8"/>
        <v/>
      </c>
      <c r="P59" s="98" t="str">
        <f t="shared" si="9"/>
        <v/>
      </c>
      <c r="Q59" s="98" t="str">
        <f t="shared" si="10"/>
        <v/>
      </c>
    </row>
    <row r="60" spans="2:17" ht="19.2">
      <c r="B60" s="83">
        <v>43</v>
      </c>
      <c r="C60" s="83">
        <v>80</v>
      </c>
      <c r="D60" s="86"/>
      <c r="E60" s="86"/>
      <c r="F60" s="86"/>
      <c r="G60" s="86"/>
      <c r="H60" s="86"/>
      <c r="I60" s="86"/>
      <c r="J60" s="83">
        <f t="shared" si="1"/>
        <v>0</v>
      </c>
      <c r="K60" s="107">
        <f t="shared" si="6"/>
        <v>0</v>
      </c>
      <c r="N60" s="98" t="str">
        <f t="shared" si="7"/>
        <v/>
      </c>
      <c r="O60" s="98" t="str">
        <f t="shared" si="8"/>
        <v/>
      </c>
      <c r="P60" s="98" t="str">
        <f t="shared" si="9"/>
        <v/>
      </c>
      <c r="Q60" s="98" t="str">
        <f t="shared" si="10"/>
        <v/>
      </c>
    </row>
    <row r="61" spans="2:17" ht="19.2">
      <c r="B61" s="83">
        <v>44</v>
      </c>
      <c r="C61" s="83">
        <v>80</v>
      </c>
      <c r="D61" s="86"/>
      <c r="E61" s="86"/>
      <c r="F61" s="86"/>
      <c r="G61" s="86"/>
      <c r="H61" s="86"/>
      <c r="I61" s="86"/>
      <c r="J61" s="83">
        <f t="shared" si="1"/>
        <v>0</v>
      </c>
      <c r="K61" s="107">
        <f t="shared" si="6"/>
        <v>0</v>
      </c>
      <c r="N61" s="98" t="str">
        <f t="shared" si="7"/>
        <v/>
      </c>
      <c r="O61" s="98" t="str">
        <f t="shared" si="8"/>
        <v/>
      </c>
      <c r="P61" s="98" t="str">
        <f t="shared" si="9"/>
        <v/>
      </c>
      <c r="Q61" s="98" t="str">
        <f t="shared" si="10"/>
        <v/>
      </c>
    </row>
    <row r="62" spans="2:17" ht="19.2">
      <c r="B62" s="83">
        <v>45</v>
      </c>
      <c r="C62" s="83">
        <v>80</v>
      </c>
      <c r="D62" s="86"/>
      <c r="E62" s="86"/>
      <c r="F62" s="86"/>
      <c r="G62" s="86"/>
      <c r="H62" s="86"/>
      <c r="I62" s="86"/>
      <c r="J62" s="83">
        <f t="shared" si="1"/>
        <v>0</v>
      </c>
      <c r="K62" s="107">
        <f t="shared" si="6"/>
        <v>0</v>
      </c>
      <c r="N62" s="98" t="str">
        <f t="shared" si="7"/>
        <v/>
      </c>
      <c r="O62" s="98" t="str">
        <f t="shared" si="8"/>
        <v/>
      </c>
      <c r="P62" s="98" t="str">
        <f t="shared" si="9"/>
        <v/>
      </c>
      <c r="Q62" s="98" t="str">
        <f t="shared" si="10"/>
        <v/>
      </c>
    </row>
    <row r="63" spans="2:17" ht="19.2">
      <c r="B63" s="83">
        <v>46</v>
      </c>
      <c r="C63" s="83">
        <v>80</v>
      </c>
      <c r="D63" s="86"/>
      <c r="E63" s="86"/>
      <c r="F63" s="86"/>
      <c r="G63" s="86"/>
      <c r="H63" s="86"/>
      <c r="I63" s="86"/>
      <c r="J63" s="83">
        <f t="shared" si="1"/>
        <v>0</v>
      </c>
      <c r="K63" s="107">
        <f t="shared" si="6"/>
        <v>0</v>
      </c>
      <c r="N63" s="98" t="str">
        <f t="shared" si="7"/>
        <v/>
      </c>
      <c r="O63" s="98" t="str">
        <f t="shared" si="8"/>
        <v/>
      </c>
      <c r="P63" s="98" t="str">
        <f t="shared" si="9"/>
        <v/>
      </c>
      <c r="Q63" s="98" t="str">
        <f t="shared" si="10"/>
        <v/>
      </c>
    </row>
    <row r="64" spans="2:17" ht="19.2">
      <c r="B64" s="83">
        <v>47</v>
      </c>
      <c r="C64" s="83">
        <v>80</v>
      </c>
      <c r="D64" s="86"/>
      <c r="E64" s="86"/>
      <c r="F64" s="86"/>
      <c r="G64" s="86"/>
      <c r="H64" s="86"/>
      <c r="I64" s="86"/>
      <c r="J64" s="83">
        <f t="shared" si="1"/>
        <v>0</v>
      </c>
      <c r="K64" s="107">
        <f t="shared" si="6"/>
        <v>0</v>
      </c>
      <c r="N64" s="98" t="str">
        <f t="shared" si="7"/>
        <v/>
      </c>
      <c r="O64" s="98" t="str">
        <f t="shared" si="8"/>
        <v/>
      </c>
      <c r="P64" s="98" t="str">
        <f t="shared" si="9"/>
        <v/>
      </c>
      <c r="Q64" s="98" t="str">
        <f t="shared" si="10"/>
        <v/>
      </c>
    </row>
    <row r="65" spans="2:17" ht="19.2">
      <c r="B65" s="83">
        <v>48</v>
      </c>
      <c r="C65" s="83">
        <v>80</v>
      </c>
      <c r="D65" s="86"/>
      <c r="E65" s="86"/>
      <c r="F65" s="86"/>
      <c r="G65" s="86"/>
      <c r="H65" s="86"/>
      <c r="I65" s="86"/>
      <c r="J65" s="83">
        <f t="shared" ref="J65:J107" si="11">SUM(F65:I65)</f>
        <v>0</v>
      </c>
      <c r="K65" s="107">
        <f t="shared" ref="K65:K107" si="12">ROUNDDOWN(C65/1000*D65/1000*E65/1000*J65,3)</f>
        <v>0</v>
      </c>
      <c r="N65" s="98" t="str">
        <f t="shared" si="7"/>
        <v/>
      </c>
      <c r="O65" s="98" t="str">
        <f t="shared" si="8"/>
        <v/>
      </c>
      <c r="P65" s="98" t="str">
        <f t="shared" si="9"/>
        <v/>
      </c>
      <c r="Q65" s="98" t="str">
        <f t="shared" si="10"/>
        <v/>
      </c>
    </row>
    <row r="66" spans="2:17" ht="19.2">
      <c r="B66" s="83">
        <v>49</v>
      </c>
      <c r="C66" s="83">
        <v>80</v>
      </c>
      <c r="D66" s="86"/>
      <c r="E66" s="86"/>
      <c r="F66" s="86"/>
      <c r="G66" s="86"/>
      <c r="H66" s="86"/>
      <c r="I66" s="86"/>
      <c r="J66" s="83">
        <f t="shared" si="11"/>
        <v>0</v>
      </c>
      <c r="K66" s="107">
        <f t="shared" si="12"/>
        <v>0</v>
      </c>
      <c r="N66" s="98" t="str">
        <f t="shared" ref="N66:N117" si="13">IF(F66="","",$K66)</f>
        <v/>
      </c>
      <c r="O66" s="98" t="str">
        <f t="shared" ref="O66:O117" si="14">IF(G66="","",$K66)</f>
        <v/>
      </c>
      <c r="P66" s="98" t="str">
        <f t="shared" ref="P66:P117" si="15">IF(H66="","",$K66)</f>
        <v/>
      </c>
      <c r="Q66" s="98" t="str">
        <f t="shared" ref="Q66:Q116" si="16">IF(I66="","",$K66)</f>
        <v/>
      </c>
    </row>
    <row r="67" spans="2:17" ht="19.2">
      <c r="B67" s="83">
        <v>50</v>
      </c>
      <c r="C67" s="83">
        <v>80</v>
      </c>
      <c r="D67" s="86"/>
      <c r="E67" s="86"/>
      <c r="F67" s="86"/>
      <c r="G67" s="86"/>
      <c r="H67" s="86"/>
      <c r="I67" s="86"/>
      <c r="J67" s="83">
        <f t="shared" si="11"/>
        <v>0</v>
      </c>
      <c r="K67" s="107">
        <f t="shared" si="12"/>
        <v>0</v>
      </c>
      <c r="N67" s="98" t="str">
        <f t="shared" si="13"/>
        <v/>
      </c>
      <c r="O67" s="98" t="str">
        <f t="shared" si="14"/>
        <v/>
      </c>
      <c r="P67" s="98" t="str">
        <f t="shared" si="15"/>
        <v/>
      </c>
      <c r="Q67" s="98" t="str">
        <f t="shared" si="16"/>
        <v/>
      </c>
    </row>
    <row r="68" spans="2:17" ht="19.2">
      <c r="B68" s="83">
        <v>51</v>
      </c>
      <c r="C68" s="83">
        <v>80</v>
      </c>
      <c r="D68" s="86"/>
      <c r="E68" s="86"/>
      <c r="F68" s="86"/>
      <c r="G68" s="86"/>
      <c r="H68" s="86"/>
      <c r="I68" s="86"/>
      <c r="J68" s="83">
        <f t="shared" si="11"/>
        <v>0</v>
      </c>
      <c r="K68" s="107">
        <f t="shared" si="12"/>
        <v>0</v>
      </c>
      <c r="N68" s="98" t="str">
        <f t="shared" si="13"/>
        <v/>
      </c>
      <c r="O68" s="98" t="str">
        <f t="shared" si="14"/>
        <v/>
      </c>
      <c r="P68" s="98" t="str">
        <f t="shared" si="15"/>
        <v/>
      </c>
      <c r="Q68" s="98" t="str">
        <f t="shared" si="16"/>
        <v/>
      </c>
    </row>
    <row r="69" spans="2:17" ht="19.2">
      <c r="B69" s="83">
        <v>52</v>
      </c>
      <c r="C69" s="83">
        <v>80</v>
      </c>
      <c r="D69" s="86"/>
      <c r="E69" s="86"/>
      <c r="F69" s="86"/>
      <c r="G69" s="86"/>
      <c r="H69" s="86"/>
      <c r="I69" s="86"/>
      <c r="J69" s="83">
        <f t="shared" si="11"/>
        <v>0</v>
      </c>
      <c r="K69" s="107">
        <f t="shared" si="12"/>
        <v>0</v>
      </c>
      <c r="N69" s="98" t="str">
        <f t="shared" si="13"/>
        <v/>
      </c>
      <c r="O69" s="98" t="str">
        <f t="shared" si="14"/>
        <v/>
      </c>
      <c r="P69" s="98" t="str">
        <f t="shared" si="15"/>
        <v/>
      </c>
      <c r="Q69" s="98" t="str">
        <f t="shared" si="16"/>
        <v/>
      </c>
    </row>
    <row r="70" spans="2:17" ht="19.2">
      <c r="B70" s="83">
        <v>53</v>
      </c>
      <c r="C70" s="83">
        <v>80</v>
      </c>
      <c r="D70" s="86"/>
      <c r="E70" s="86"/>
      <c r="F70" s="86"/>
      <c r="G70" s="86"/>
      <c r="H70" s="86"/>
      <c r="I70" s="86"/>
      <c r="J70" s="83">
        <f t="shared" si="11"/>
        <v>0</v>
      </c>
      <c r="K70" s="107">
        <f t="shared" si="12"/>
        <v>0</v>
      </c>
      <c r="N70" s="98" t="str">
        <f t="shared" si="13"/>
        <v/>
      </c>
      <c r="O70" s="98" t="str">
        <f t="shared" si="14"/>
        <v/>
      </c>
      <c r="P70" s="98" t="str">
        <f t="shared" si="15"/>
        <v/>
      </c>
      <c r="Q70" s="98" t="str">
        <f t="shared" si="16"/>
        <v/>
      </c>
    </row>
    <row r="71" spans="2:17" ht="19.2">
      <c r="B71" s="83">
        <v>54</v>
      </c>
      <c r="C71" s="83">
        <v>80</v>
      </c>
      <c r="D71" s="86"/>
      <c r="E71" s="86"/>
      <c r="F71" s="86"/>
      <c r="G71" s="86"/>
      <c r="H71" s="86"/>
      <c r="I71" s="86"/>
      <c r="J71" s="83">
        <f t="shared" si="11"/>
        <v>0</v>
      </c>
      <c r="K71" s="107">
        <f t="shared" si="12"/>
        <v>0</v>
      </c>
      <c r="N71" s="98" t="str">
        <f t="shared" si="13"/>
        <v/>
      </c>
      <c r="O71" s="98" t="str">
        <f t="shared" si="14"/>
        <v/>
      </c>
      <c r="P71" s="98" t="str">
        <f t="shared" si="15"/>
        <v/>
      </c>
      <c r="Q71" s="98" t="str">
        <f t="shared" si="16"/>
        <v/>
      </c>
    </row>
    <row r="72" spans="2:17" ht="19.2">
      <c r="B72" s="83">
        <v>55</v>
      </c>
      <c r="C72" s="83">
        <v>80</v>
      </c>
      <c r="D72" s="86"/>
      <c r="E72" s="86"/>
      <c r="F72" s="86"/>
      <c r="G72" s="86"/>
      <c r="H72" s="86"/>
      <c r="I72" s="86"/>
      <c r="J72" s="83">
        <f t="shared" si="11"/>
        <v>0</v>
      </c>
      <c r="K72" s="107">
        <f t="shared" si="12"/>
        <v>0</v>
      </c>
      <c r="N72" s="98" t="str">
        <f t="shared" si="13"/>
        <v/>
      </c>
      <c r="O72" s="98" t="str">
        <f t="shared" si="14"/>
        <v/>
      </c>
      <c r="P72" s="98" t="str">
        <f t="shared" si="15"/>
        <v/>
      </c>
      <c r="Q72" s="98" t="str">
        <f t="shared" si="16"/>
        <v/>
      </c>
    </row>
    <row r="73" spans="2:17" ht="19.2">
      <c r="B73" s="83">
        <v>56</v>
      </c>
      <c r="C73" s="83">
        <v>80</v>
      </c>
      <c r="D73" s="86"/>
      <c r="E73" s="86"/>
      <c r="F73" s="86"/>
      <c r="G73" s="86"/>
      <c r="H73" s="86"/>
      <c r="I73" s="86"/>
      <c r="J73" s="83">
        <f t="shared" si="11"/>
        <v>0</v>
      </c>
      <c r="K73" s="107">
        <f t="shared" si="12"/>
        <v>0</v>
      </c>
      <c r="N73" s="98" t="str">
        <f t="shared" si="13"/>
        <v/>
      </c>
      <c r="O73" s="98" t="str">
        <f t="shared" si="14"/>
        <v/>
      </c>
      <c r="P73" s="98" t="str">
        <f t="shared" si="15"/>
        <v/>
      </c>
      <c r="Q73" s="98" t="str">
        <f t="shared" si="16"/>
        <v/>
      </c>
    </row>
    <row r="74" spans="2:17" ht="19.2">
      <c r="B74" s="83">
        <v>57</v>
      </c>
      <c r="C74" s="83">
        <v>80</v>
      </c>
      <c r="D74" s="86"/>
      <c r="E74" s="86"/>
      <c r="F74" s="86"/>
      <c r="G74" s="86"/>
      <c r="H74" s="86"/>
      <c r="I74" s="86"/>
      <c r="J74" s="83">
        <f t="shared" si="11"/>
        <v>0</v>
      </c>
      <c r="K74" s="107">
        <f t="shared" si="12"/>
        <v>0</v>
      </c>
      <c r="N74" s="98" t="str">
        <f t="shared" si="13"/>
        <v/>
      </c>
      <c r="O74" s="98" t="str">
        <f t="shared" si="14"/>
        <v/>
      </c>
      <c r="P74" s="98" t="str">
        <f t="shared" si="15"/>
        <v/>
      </c>
      <c r="Q74" s="98" t="str">
        <f t="shared" si="16"/>
        <v/>
      </c>
    </row>
    <row r="75" spans="2:17" ht="19.2">
      <c r="B75" s="83">
        <v>58</v>
      </c>
      <c r="C75" s="83">
        <v>80</v>
      </c>
      <c r="D75" s="86"/>
      <c r="E75" s="86"/>
      <c r="F75" s="86"/>
      <c r="G75" s="86"/>
      <c r="H75" s="86"/>
      <c r="I75" s="86"/>
      <c r="J75" s="83">
        <f t="shared" si="11"/>
        <v>0</v>
      </c>
      <c r="K75" s="107">
        <f t="shared" si="12"/>
        <v>0</v>
      </c>
      <c r="N75" s="98" t="str">
        <f t="shared" si="13"/>
        <v/>
      </c>
      <c r="O75" s="98" t="str">
        <f t="shared" si="14"/>
        <v/>
      </c>
      <c r="P75" s="98" t="str">
        <f t="shared" si="15"/>
        <v/>
      </c>
      <c r="Q75" s="98" t="str">
        <f t="shared" si="16"/>
        <v/>
      </c>
    </row>
    <row r="76" spans="2:17" ht="19.2">
      <c r="B76" s="83">
        <v>59</v>
      </c>
      <c r="C76" s="83">
        <v>80</v>
      </c>
      <c r="D76" s="86"/>
      <c r="E76" s="86"/>
      <c r="F76" s="86"/>
      <c r="G76" s="86"/>
      <c r="H76" s="86"/>
      <c r="I76" s="86"/>
      <c r="J76" s="83">
        <f t="shared" si="11"/>
        <v>0</v>
      </c>
      <c r="K76" s="107">
        <f t="shared" si="12"/>
        <v>0</v>
      </c>
      <c r="N76" s="98" t="str">
        <f t="shared" si="13"/>
        <v/>
      </c>
      <c r="O76" s="98" t="str">
        <f t="shared" si="14"/>
        <v/>
      </c>
      <c r="P76" s="98" t="str">
        <f t="shared" si="15"/>
        <v/>
      </c>
      <c r="Q76" s="98" t="str">
        <f t="shared" si="16"/>
        <v/>
      </c>
    </row>
    <row r="77" spans="2:17" ht="19.2">
      <c r="B77" s="83">
        <v>60</v>
      </c>
      <c r="C77" s="83">
        <v>80</v>
      </c>
      <c r="D77" s="86"/>
      <c r="E77" s="86"/>
      <c r="F77" s="86"/>
      <c r="G77" s="86"/>
      <c r="H77" s="86"/>
      <c r="I77" s="86"/>
      <c r="J77" s="83">
        <f t="shared" si="11"/>
        <v>0</v>
      </c>
      <c r="K77" s="107">
        <f t="shared" si="12"/>
        <v>0</v>
      </c>
      <c r="N77" s="98" t="str">
        <f t="shared" si="13"/>
        <v/>
      </c>
      <c r="O77" s="98" t="str">
        <f t="shared" si="14"/>
        <v/>
      </c>
      <c r="P77" s="98" t="str">
        <f t="shared" si="15"/>
        <v/>
      </c>
      <c r="Q77" s="98" t="str">
        <f t="shared" si="16"/>
        <v/>
      </c>
    </row>
    <row r="78" spans="2:17" ht="19.2">
      <c r="B78" s="83">
        <v>61</v>
      </c>
      <c r="C78" s="83">
        <v>80</v>
      </c>
      <c r="D78" s="86"/>
      <c r="E78" s="86"/>
      <c r="F78" s="86"/>
      <c r="G78" s="86"/>
      <c r="H78" s="86"/>
      <c r="I78" s="86"/>
      <c r="J78" s="83">
        <f t="shared" si="11"/>
        <v>0</v>
      </c>
      <c r="K78" s="107">
        <f t="shared" si="12"/>
        <v>0</v>
      </c>
      <c r="N78" s="98" t="str">
        <f t="shared" si="13"/>
        <v/>
      </c>
      <c r="O78" s="98" t="str">
        <f t="shared" si="14"/>
        <v/>
      </c>
      <c r="P78" s="98" t="str">
        <f t="shared" si="15"/>
        <v/>
      </c>
      <c r="Q78" s="98" t="str">
        <f t="shared" si="16"/>
        <v/>
      </c>
    </row>
    <row r="79" spans="2:17" ht="19.2">
      <c r="B79" s="83">
        <v>62</v>
      </c>
      <c r="C79" s="83">
        <v>80</v>
      </c>
      <c r="D79" s="86"/>
      <c r="E79" s="86"/>
      <c r="F79" s="86"/>
      <c r="G79" s="86"/>
      <c r="H79" s="86"/>
      <c r="I79" s="86"/>
      <c r="J79" s="83">
        <f t="shared" si="11"/>
        <v>0</v>
      </c>
      <c r="K79" s="107">
        <f t="shared" si="12"/>
        <v>0</v>
      </c>
      <c r="N79" s="98" t="str">
        <f t="shared" si="13"/>
        <v/>
      </c>
      <c r="O79" s="98" t="str">
        <f t="shared" si="14"/>
        <v/>
      </c>
      <c r="P79" s="98" t="str">
        <f t="shared" si="15"/>
        <v/>
      </c>
      <c r="Q79" s="98" t="str">
        <f t="shared" si="16"/>
        <v/>
      </c>
    </row>
    <row r="80" spans="2:17" ht="19.2">
      <c r="B80" s="83">
        <v>63</v>
      </c>
      <c r="C80" s="83">
        <v>80</v>
      </c>
      <c r="D80" s="86"/>
      <c r="E80" s="86"/>
      <c r="F80" s="86"/>
      <c r="G80" s="86"/>
      <c r="H80" s="86"/>
      <c r="I80" s="86"/>
      <c r="J80" s="83">
        <f t="shared" si="11"/>
        <v>0</v>
      </c>
      <c r="K80" s="107">
        <f t="shared" si="12"/>
        <v>0</v>
      </c>
      <c r="N80" s="98" t="str">
        <f t="shared" si="13"/>
        <v/>
      </c>
      <c r="O80" s="98" t="str">
        <f t="shared" si="14"/>
        <v/>
      </c>
      <c r="P80" s="98" t="str">
        <f t="shared" si="15"/>
        <v/>
      </c>
      <c r="Q80" s="98" t="str">
        <f t="shared" si="16"/>
        <v/>
      </c>
    </row>
    <row r="81" spans="2:17" ht="19.2">
      <c r="B81" s="83">
        <v>64</v>
      </c>
      <c r="C81" s="83">
        <v>80</v>
      </c>
      <c r="D81" s="86"/>
      <c r="E81" s="86"/>
      <c r="F81" s="86"/>
      <c r="G81" s="86"/>
      <c r="H81" s="86"/>
      <c r="I81" s="86"/>
      <c r="J81" s="83">
        <f t="shared" si="11"/>
        <v>0</v>
      </c>
      <c r="K81" s="107">
        <f t="shared" si="12"/>
        <v>0</v>
      </c>
      <c r="N81" s="98" t="str">
        <f t="shared" si="13"/>
        <v/>
      </c>
      <c r="O81" s="98" t="str">
        <f t="shared" si="14"/>
        <v/>
      </c>
      <c r="P81" s="98" t="str">
        <f t="shared" si="15"/>
        <v/>
      </c>
      <c r="Q81" s="98" t="str">
        <f t="shared" si="16"/>
        <v/>
      </c>
    </row>
    <row r="82" spans="2:17" ht="19.2">
      <c r="B82" s="83">
        <v>65</v>
      </c>
      <c r="C82" s="83">
        <v>80</v>
      </c>
      <c r="D82" s="86"/>
      <c r="E82" s="86"/>
      <c r="F82" s="86"/>
      <c r="G82" s="86"/>
      <c r="H82" s="86"/>
      <c r="I82" s="86"/>
      <c r="J82" s="83">
        <f t="shared" si="11"/>
        <v>0</v>
      </c>
      <c r="K82" s="107">
        <f t="shared" si="12"/>
        <v>0</v>
      </c>
      <c r="N82" s="98" t="str">
        <f t="shared" si="13"/>
        <v/>
      </c>
      <c r="O82" s="98" t="str">
        <f t="shared" si="14"/>
        <v/>
      </c>
      <c r="P82" s="98" t="str">
        <f t="shared" si="15"/>
        <v/>
      </c>
      <c r="Q82" s="98" t="str">
        <f t="shared" si="16"/>
        <v/>
      </c>
    </row>
    <row r="83" spans="2:17" ht="19.2">
      <c r="B83" s="83">
        <v>66</v>
      </c>
      <c r="C83" s="83">
        <v>80</v>
      </c>
      <c r="D83" s="86"/>
      <c r="E83" s="86"/>
      <c r="F83" s="86"/>
      <c r="G83" s="86"/>
      <c r="H83" s="86"/>
      <c r="I83" s="86"/>
      <c r="J83" s="83">
        <f t="shared" si="11"/>
        <v>0</v>
      </c>
      <c r="K83" s="107">
        <f t="shared" si="12"/>
        <v>0</v>
      </c>
      <c r="N83" s="98" t="str">
        <f t="shared" si="13"/>
        <v/>
      </c>
      <c r="O83" s="98" t="str">
        <f t="shared" si="14"/>
        <v/>
      </c>
      <c r="P83" s="98" t="str">
        <f t="shared" si="15"/>
        <v/>
      </c>
      <c r="Q83" s="98" t="str">
        <f t="shared" si="16"/>
        <v/>
      </c>
    </row>
    <row r="84" spans="2:17" ht="19.2">
      <c r="B84" s="83">
        <v>67</v>
      </c>
      <c r="C84" s="83">
        <v>80</v>
      </c>
      <c r="D84" s="86"/>
      <c r="E84" s="86"/>
      <c r="F84" s="86"/>
      <c r="G84" s="86"/>
      <c r="H84" s="86"/>
      <c r="I84" s="86"/>
      <c r="J84" s="83">
        <f t="shared" si="11"/>
        <v>0</v>
      </c>
      <c r="K84" s="107">
        <f t="shared" si="12"/>
        <v>0</v>
      </c>
      <c r="N84" s="98" t="str">
        <f t="shared" si="13"/>
        <v/>
      </c>
      <c r="O84" s="98" t="str">
        <f t="shared" si="14"/>
        <v/>
      </c>
      <c r="P84" s="98" t="str">
        <f t="shared" si="15"/>
        <v/>
      </c>
      <c r="Q84" s="98" t="str">
        <f t="shared" si="16"/>
        <v/>
      </c>
    </row>
    <row r="85" spans="2:17" ht="19.2">
      <c r="B85" s="83">
        <v>68</v>
      </c>
      <c r="C85" s="83">
        <v>80</v>
      </c>
      <c r="D85" s="86"/>
      <c r="E85" s="86"/>
      <c r="F85" s="86"/>
      <c r="G85" s="86"/>
      <c r="H85" s="86"/>
      <c r="I85" s="86"/>
      <c r="J85" s="83">
        <f t="shared" si="11"/>
        <v>0</v>
      </c>
      <c r="K85" s="107">
        <f t="shared" si="12"/>
        <v>0</v>
      </c>
      <c r="N85" s="98" t="str">
        <f t="shared" si="13"/>
        <v/>
      </c>
      <c r="O85" s="98" t="str">
        <f t="shared" si="14"/>
        <v/>
      </c>
      <c r="P85" s="98" t="str">
        <f t="shared" si="15"/>
        <v/>
      </c>
      <c r="Q85" s="98" t="str">
        <f t="shared" si="16"/>
        <v/>
      </c>
    </row>
    <row r="86" spans="2:17" ht="19.2">
      <c r="B86" s="83">
        <v>69</v>
      </c>
      <c r="C86" s="83">
        <v>80</v>
      </c>
      <c r="D86" s="86"/>
      <c r="E86" s="86"/>
      <c r="F86" s="86"/>
      <c r="G86" s="86"/>
      <c r="H86" s="86"/>
      <c r="I86" s="86"/>
      <c r="J86" s="83">
        <f t="shared" si="11"/>
        <v>0</v>
      </c>
      <c r="K86" s="107">
        <f t="shared" si="12"/>
        <v>0</v>
      </c>
      <c r="N86" s="98" t="str">
        <f t="shared" si="13"/>
        <v/>
      </c>
      <c r="O86" s="98" t="str">
        <f t="shared" si="14"/>
        <v/>
      </c>
      <c r="P86" s="98" t="str">
        <f t="shared" si="15"/>
        <v/>
      </c>
      <c r="Q86" s="98" t="str">
        <f t="shared" si="16"/>
        <v/>
      </c>
    </row>
    <row r="87" spans="2:17" ht="19.2">
      <c r="B87" s="83">
        <v>70</v>
      </c>
      <c r="C87" s="83">
        <v>80</v>
      </c>
      <c r="D87" s="86"/>
      <c r="E87" s="86"/>
      <c r="F87" s="86"/>
      <c r="G87" s="86"/>
      <c r="H87" s="86"/>
      <c r="I87" s="86"/>
      <c r="J87" s="83">
        <f t="shared" si="11"/>
        <v>0</v>
      </c>
      <c r="K87" s="107">
        <f t="shared" si="12"/>
        <v>0</v>
      </c>
      <c r="N87" s="98" t="str">
        <f t="shared" si="13"/>
        <v/>
      </c>
      <c r="O87" s="98" t="str">
        <f t="shared" si="14"/>
        <v/>
      </c>
      <c r="P87" s="98" t="str">
        <f t="shared" si="15"/>
        <v/>
      </c>
      <c r="Q87" s="98" t="str">
        <f t="shared" si="16"/>
        <v/>
      </c>
    </row>
    <row r="88" spans="2:17" ht="19.2">
      <c r="B88" s="83">
        <v>71</v>
      </c>
      <c r="C88" s="83">
        <v>80</v>
      </c>
      <c r="D88" s="86"/>
      <c r="E88" s="86"/>
      <c r="F88" s="86"/>
      <c r="G88" s="86"/>
      <c r="H88" s="86"/>
      <c r="I88" s="86"/>
      <c r="J88" s="83">
        <f t="shared" si="11"/>
        <v>0</v>
      </c>
      <c r="K88" s="107">
        <f t="shared" si="12"/>
        <v>0</v>
      </c>
      <c r="N88" s="98" t="str">
        <f t="shared" si="13"/>
        <v/>
      </c>
      <c r="O88" s="98" t="str">
        <f t="shared" si="14"/>
        <v/>
      </c>
      <c r="P88" s="98" t="str">
        <f t="shared" si="15"/>
        <v/>
      </c>
      <c r="Q88" s="98" t="str">
        <f t="shared" si="16"/>
        <v/>
      </c>
    </row>
    <row r="89" spans="2:17" ht="19.2">
      <c r="B89" s="83">
        <v>72</v>
      </c>
      <c r="C89" s="83">
        <v>80</v>
      </c>
      <c r="D89" s="86"/>
      <c r="E89" s="86"/>
      <c r="F89" s="86"/>
      <c r="G89" s="86"/>
      <c r="H89" s="86"/>
      <c r="I89" s="86"/>
      <c r="J89" s="83">
        <f t="shared" si="11"/>
        <v>0</v>
      </c>
      <c r="K89" s="107">
        <f t="shared" si="12"/>
        <v>0</v>
      </c>
      <c r="N89" s="98" t="str">
        <f t="shared" si="13"/>
        <v/>
      </c>
      <c r="O89" s="98" t="str">
        <f t="shared" si="14"/>
        <v/>
      </c>
      <c r="P89" s="98" t="str">
        <f t="shared" si="15"/>
        <v/>
      </c>
      <c r="Q89" s="98" t="str">
        <f t="shared" si="16"/>
        <v/>
      </c>
    </row>
    <row r="90" spans="2:17" ht="19.2">
      <c r="B90" s="83">
        <v>73</v>
      </c>
      <c r="C90" s="83">
        <v>80</v>
      </c>
      <c r="D90" s="86"/>
      <c r="E90" s="86"/>
      <c r="F90" s="86"/>
      <c r="G90" s="86"/>
      <c r="H90" s="86"/>
      <c r="I90" s="86"/>
      <c r="J90" s="83">
        <f t="shared" si="11"/>
        <v>0</v>
      </c>
      <c r="K90" s="107">
        <f t="shared" si="12"/>
        <v>0</v>
      </c>
      <c r="N90" s="98" t="str">
        <f t="shared" si="13"/>
        <v/>
      </c>
      <c r="O90" s="98" t="str">
        <f t="shared" si="14"/>
        <v/>
      </c>
      <c r="P90" s="98" t="str">
        <f t="shared" si="15"/>
        <v/>
      </c>
      <c r="Q90" s="98" t="str">
        <f t="shared" si="16"/>
        <v/>
      </c>
    </row>
    <row r="91" spans="2:17" ht="19.2">
      <c r="B91" s="83">
        <v>74</v>
      </c>
      <c r="C91" s="83">
        <v>80</v>
      </c>
      <c r="D91" s="86"/>
      <c r="E91" s="86"/>
      <c r="F91" s="86"/>
      <c r="G91" s="86"/>
      <c r="H91" s="86"/>
      <c r="I91" s="86"/>
      <c r="J91" s="83">
        <f t="shared" si="11"/>
        <v>0</v>
      </c>
      <c r="K91" s="107">
        <f t="shared" si="12"/>
        <v>0</v>
      </c>
      <c r="N91" s="98" t="str">
        <f t="shared" si="13"/>
        <v/>
      </c>
      <c r="O91" s="98" t="str">
        <f t="shared" si="14"/>
        <v/>
      </c>
      <c r="P91" s="98" t="str">
        <f t="shared" si="15"/>
        <v/>
      </c>
      <c r="Q91" s="98" t="str">
        <f t="shared" si="16"/>
        <v/>
      </c>
    </row>
    <row r="92" spans="2:17" ht="19.2">
      <c r="B92" s="83">
        <v>75</v>
      </c>
      <c r="C92" s="83">
        <v>80</v>
      </c>
      <c r="D92" s="86"/>
      <c r="E92" s="86"/>
      <c r="F92" s="86"/>
      <c r="G92" s="86"/>
      <c r="H92" s="86"/>
      <c r="I92" s="86"/>
      <c r="J92" s="83">
        <f t="shared" si="11"/>
        <v>0</v>
      </c>
      <c r="K92" s="107">
        <f t="shared" si="12"/>
        <v>0</v>
      </c>
      <c r="N92" s="98" t="str">
        <f t="shared" si="13"/>
        <v/>
      </c>
      <c r="O92" s="98" t="str">
        <f t="shared" si="14"/>
        <v/>
      </c>
      <c r="P92" s="98" t="str">
        <f t="shared" si="15"/>
        <v/>
      </c>
      <c r="Q92" s="98" t="str">
        <f t="shared" si="16"/>
        <v/>
      </c>
    </row>
    <row r="93" spans="2:17" ht="19.2">
      <c r="B93" s="83">
        <v>76</v>
      </c>
      <c r="C93" s="83">
        <v>80</v>
      </c>
      <c r="D93" s="86"/>
      <c r="E93" s="86"/>
      <c r="F93" s="86"/>
      <c r="G93" s="86"/>
      <c r="H93" s="86"/>
      <c r="I93" s="86"/>
      <c r="J93" s="83">
        <f t="shared" si="11"/>
        <v>0</v>
      </c>
      <c r="K93" s="107">
        <f t="shared" si="12"/>
        <v>0</v>
      </c>
      <c r="N93" s="98" t="str">
        <f t="shared" si="13"/>
        <v/>
      </c>
      <c r="O93" s="98" t="str">
        <f t="shared" si="14"/>
        <v/>
      </c>
      <c r="P93" s="98" t="str">
        <f t="shared" si="15"/>
        <v/>
      </c>
      <c r="Q93" s="98" t="str">
        <f t="shared" si="16"/>
        <v/>
      </c>
    </row>
    <row r="94" spans="2:17" ht="19.2">
      <c r="B94" s="83">
        <v>77</v>
      </c>
      <c r="C94" s="83">
        <v>80</v>
      </c>
      <c r="D94" s="86"/>
      <c r="E94" s="86"/>
      <c r="F94" s="86"/>
      <c r="G94" s="86"/>
      <c r="H94" s="86"/>
      <c r="I94" s="86"/>
      <c r="J94" s="83">
        <f t="shared" si="11"/>
        <v>0</v>
      </c>
      <c r="K94" s="107">
        <f t="shared" si="12"/>
        <v>0</v>
      </c>
      <c r="N94" s="98" t="str">
        <f t="shared" si="13"/>
        <v/>
      </c>
      <c r="O94" s="98" t="str">
        <f t="shared" si="14"/>
        <v/>
      </c>
      <c r="P94" s="98" t="str">
        <f t="shared" si="15"/>
        <v/>
      </c>
      <c r="Q94" s="98" t="str">
        <f t="shared" si="16"/>
        <v/>
      </c>
    </row>
    <row r="95" spans="2:17" ht="19.2">
      <c r="B95" s="83">
        <v>78</v>
      </c>
      <c r="C95" s="83">
        <v>80</v>
      </c>
      <c r="D95" s="86"/>
      <c r="E95" s="86"/>
      <c r="F95" s="86"/>
      <c r="G95" s="86"/>
      <c r="H95" s="86"/>
      <c r="I95" s="86"/>
      <c r="J95" s="83">
        <f t="shared" si="11"/>
        <v>0</v>
      </c>
      <c r="K95" s="107">
        <f t="shared" si="12"/>
        <v>0</v>
      </c>
      <c r="N95" s="98" t="str">
        <f t="shared" si="13"/>
        <v/>
      </c>
      <c r="O95" s="98" t="str">
        <f t="shared" si="14"/>
        <v/>
      </c>
      <c r="P95" s="98" t="str">
        <f t="shared" si="15"/>
        <v/>
      </c>
      <c r="Q95" s="98" t="str">
        <f t="shared" si="16"/>
        <v/>
      </c>
    </row>
    <row r="96" spans="2:17" ht="19.2">
      <c r="B96" s="83">
        <v>79</v>
      </c>
      <c r="C96" s="83">
        <v>80</v>
      </c>
      <c r="D96" s="86"/>
      <c r="E96" s="86"/>
      <c r="F96" s="86"/>
      <c r="G96" s="86"/>
      <c r="H96" s="86"/>
      <c r="I96" s="86"/>
      <c r="J96" s="83">
        <f t="shared" si="11"/>
        <v>0</v>
      </c>
      <c r="K96" s="107">
        <f t="shared" si="12"/>
        <v>0</v>
      </c>
      <c r="N96" s="98" t="str">
        <f t="shared" si="13"/>
        <v/>
      </c>
      <c r="O96" s="98" t="str">
        <f t="shared" si="14"/>
        <v/>
      </c>
      <c r="P96" s="98" t="str">
        <f t="shared" si="15"/>
        <v/>
      </c>
      <c r="Q96" s="98" t="str">
        <f t="shared" si="16"/>
        <v/>
      </c>
    </row>
    <row r="97" spans="2:17" ht="19.2">
      <c r="B97" s="83">
        <v>80</v>
      </c>
      <c r="C97" s="83">
        <v>80</v>
      </c>
      <c r="D97" s="86"/>
      <c r="E97" s="86"/>
      <c r="F97" s="86"/>
      <c r="G97" s="86"/>
      <c r="H97" s="86"/>
      <c r="I97" s="86"/>
      <c r="J97" s="83">
        <f t="shared" si="11"/>
        <v>0</v>
      </c>
      <c r="K97" s="107">
        <f t="shared" si="12"/>
        <v>0</v>
      </c>
      <c r="N97" s="98" t="str">
        <f t="shared" si="13"/>
        <v/>
      </c>
      <c r="O97" s="98" t="str">
        <f t="shared" si="14"/>
        <v/>
      </c>
      <c r="P97" s="98" t="str">
        <f t="shared" si="15"/>
        <v/>
      </c>
      <c r="Q97" s="98" t="str">
        <f t="shared" si="16"/>
        <v/>
      </c>
    </row>
    <row r="98" spans="2:17" ht="19.2">
      <c r="B98" s="83">
        <v>81</v>
      </c>
      <c r="C98" s="83">
        <v>80</v>
      </c>
      <c r="D98" s="86"/>
      <c r="E98" s="86"/>
      <c r="F98" s="86"/>
      <c r="G98" s="86"/>
      <c r="H98" s="86"/>
      <c r="I98" s="86"/>
      <c r="J98" s="83">
        <f t="shared" si="11"/>
        <v>0</v>
      </c>
      <c r="K98" s="107">
        <f t="shared" si="12"/>
        <v>0</v>
      </c>
      <c r="N98" s="98" t="str">
        <f t="shared" si="13"/>
        <v/>
      </c>
      <c r="O98" s="98" t="str">
        <f t="shared" si="14"/>
        <v/>
      </c>
      <c r="P98" s="98" t="str">
        <f t="shared" si="15"/>
        <v/>
      </c>
      <c r="Q98" s="98" t="str">
        <f t="shared" si="16"/>
        <v/>
      </c>
    </row>
    <row r="99" spans="2:17" ht="19.2">
      <c r="B99" s="83">
        <v>82</v>
      </c>
      <c r="C99" s="83">
        <v>80</v>
      </c>
      <c r="D99" s="86"/>
      <c r="E99" s="86"/>
      <c r="F99" s="86"/>
      <c r="G99" s="86"/>
      <c r="H99" s="86"/>
      <c r="I99" s="86"/>
      <c r="J99" s="83">
        <f t="shared" si="11"/>
        <v>0</v>
      </c>
      <c r="K99" s="107">
        <f t="shared" si="12"/>
        <v>0</v>
      </c>
      <c r="N99" s="98" t="str">
        <f t="shared" si="13"/>
        <v/>
      </c>
      <c r="O99" s="98" t="str">
        <f t="shared" si="14"/>
        <v/>
      </c>
      <c r="P99" s="98" t="str">
        <f t="shared" si="15"/>
        <v/>
      </c>
      <c r="Q99" s="98" t="str">
        <f t="shared" si="16"/>
        <v/>
      </c>
    </row>
    <row r="100" spans="2:17" ht="19.2">
      <c r="B100" s="83">
        <v>83</v>
      </c>
      <c r="C100" s="83">
        <v>80</v>
      </c>
      <c r="D100" s="86"/>
      <c r="E100" s="86"/>
      <c r="F100" s="86"/>
      <c r="G100" s="86"/>
      <c r="H100" s="86"/>
      <c r="I100" s="86"/>
      <c r="J100" s="83">
        <f t="shared" si="11"/>
        <v>0</v>
      </c>
      <c r="K100" s="107">
        <f t="shared" si="12"/>
        <v>0</v>
      </c>
      <c r="N100" s="98" t="str">
        <f t="shared" si="13"/>
        <v/>
      </c>
      <c r="O100" s="98" t="str">
        <f t="shared" si="14"/>
        <v/>
      </c>
      <c r="P100" s="98" t="str">
        <f t="shared" si="15"/>
        <v/>
      </c>
      <c r="Q100" s="98" t="str">
        <f t="shared" si="16"/>
        <v/>
      </c>
    </row>
    <row r="101" spans="2:17" ht="19.2">
      <c r="B101" s="83">
        <v>84</v>
      </c>
      <c r="C101" s="83">
        <v>80</v>
      </c>
      <c r="D101" s="86"/>
      <c r="E101" s="86"/>
      <c r="F101" s="86"/>
      <c r="G101" s="86"/>
      <c r="H101" s="86"/>
      <c r="I101" s="86"/>
      <c r="J101" s="83">
        <f t="shared" si="11"/>
        <v>0</v>
      </c>
      <c r="K101" s="107">
        <f t="shared" si="12"/>
        <v>0</v>
      </c>
      <c r="N101" s="98" t="str">
        <f t="shared" si="13"/>
        <v/>
      </c>
      <c r="O101" s="98" t="str">
        <f t="shared" si="14"/>
        <v/>
      </c>
      <c r="P101" s="98" t="str">
        <f t="shared" si="15"/>
        <v/>
      </c>
      <c r="Q101" s="98" t="str">
        <f t="shared" si="16"/>
        <v/>
      </c>
    </row>
    <row r="102" spans="2:17" ht="19.2">
      <c r="B102" s="83">
        <v>85</v>
      </c>
      <c r="C102" s="83">
        <v>80</v>
      </c>
      <c r="D102" s="86"/>
      <c r="E102" s="86"/>
      <c r="F102" s="86"/>
      <c r="G102" s="86"/>
      <c r="H102" s="86"/>
      <c r="I102" s="86"/>
      <c r="J102" s="83">
        <f t="shared" si="11"/>
        <v>0</v>
      </c>
      <c r="K102" s="107">
        <f t="shared" si="12"/>
        <v>0</v>
      </c>
      <c r="N102" s="98" t="str">
        <f t="shared" si="13"/>
        <v/>
      </c>
      <c r="O102" s="98" t="str">
        <f t="shared" si="14"/>
        <v/>
      </c>
      <c r="P102" s="98" t="str">
        <f t="shared" si="15"/>
        <v/>
      </c>
      <c r="Q102" s="98" t="str">
        <f t="shared" si="16"/>
        <v/>
      </c>
    </row>
    <row r="103" spans="2:17" ht="19.2">
      <c r="B103" s="83">
        <v>86</v>
      </c>
      <c r="C103" s="83">
        <v>80</v>
      </c>
      <c r="D103" s="86"/>
      <c r="E103" s="86"/>
      <c r="F103" s="86"/>
      <c r="G103" s="86"/>
      <c r="H103" s="86"/>
      <c r="I103" s="86"/>
      <c r="J103" s="83">
        <f t="shared" si="11"/>
        <v>0</v>
      </c>
      <c r="K103" s="107">
        <f t="shared" si="12"/>
        <v>0</v>
      </c>
      <c r="N103" s="98" t="str">
        <f t="shared" si="13"/>
        <v/>
      </c>
      <c r="O103" s="98" t="str">
        <f t="shared" si="14"/>
        <v/>
      </c>
      <c r="P103" s="98" t="str">
        <f t="shared" si="15"/>
        <v/>
      </c>
      <c r="Q103" s="98" t="str">
        <f t="shared" si="16"/>
        <v/>
      </c>
    </row>
    <row r="104" spans="2:17" ht="19.2">
      <c r="B104" s="83">
        <v>87</v>
      </c>
      <c r="C104" s="83">
        <v>80</v>
      </c>
      <c r="D104" s="86"/>
      <c r="E104" s="86"/>
      <c r="F104" s="86"/>
      <c r="G104" s="86"/>
      <c r="H104" s="86"/>
      <c r="I104" s="86"/>
      <c r="J104" s="83">
        <f t="shared" si="11"/>
        <v>0</v>
      </c>
      <c r="K104" s="107">
        <f t="shared" si="12"/>
        <v>0</v>
      </c>
      <c r="N104" s="98" t="str">
        <f t="shared" si="13"/>
        <v/>
      </c>
      <c r="O104" s="98" t="str">
        <f t="shared" si="14"/>
        <v/>
      </c>
      <c r="P104" s="98" t="str">
        <f t="shared" si="15"/>
        <v/>
      </c>
      <c r="Q104" s="98" t="str">
        <f t="shared" si="16"/>
        <v/>
      </c>
    </row>
    <row r="105" spans="2:17" ht="19.2">
      <c r="B105" s="83">
        <v>88</v>
      </c>
      <c r="C105" s="83">
        <v>80</v>
      </c>
      <c r="D105" s="86"/>
      <c r="E105" s="86"/>
      <c r="F105" s="86"/>
      <c r="G105" s="86"/>
      <c r="H105" s="86"/>
      <c r="I105" s="86"/>
      <c r="J105" s="83">
        <f t="shared" si="11"/>
        <v>0</v>
      </c>
      <c r="K105" s="107">
        <f t="shared" si="12"/>
        <v>0</v>
      </c>
      <c r="N105" s="98" t="str">
        <f t="shared" si="13"/>
        <v/>
      </c>
      <c r="O105" s="98" t="str">
        <f t="shared" si="14"/>
        <v/>
      </c>
      <c r="P105" s="98" t="str">
        <f t="shared" si="15"/>
        <v/>
      </c>
      <c r="Q105" s="98" t="str">
        <f t="shared" si="16"/>
        <v/>
      </c>
    </row>
    <row r="106" spans="2:17" ht="19.2">
      <c r="B106" s="83">
        <v>89</v>
      </c>
      <c r="C106" s="83">
        <v>80</v>
      </c>
      <c r="D106" s="86"/>
      <c r="E106" s="86"/>
      <c r="F106" s="86"/>
      <c r="G106" s="86"/>
      <c r="H106" s="86"/>
      <c r="I106" s="86"/>
      <c r="J106" s="83">
        <f t="shared" si="11"/>
        <v>0</v>
      </c>
      <c r="K106" s="107">
        <f t="shared" si="12"/>
        <v>0</v>
      </c>
      <c r="N106" s="98" t="str">
        <f t="shared" si="13"/>
        <v/>
      </c>
      <c r="O106" s="98" t="str">
        <f t="shared" si="14"/>
        <v/>
      </c>
      <c r="P106" s="98" t="str">
        <f t="shared" si="15"/>
        <v/>
      </c>
      <c r="Q106" s="98" t="str">
        <f t="shared" si="16"/>
        <v/>
      </c>
    </row>
    <row r="107" spans="2:17" ht="19.2">
      <c r="B107" s="83">
        <v>90</v>
      </c>
      <c r="C107" s="83">
        <v>80</v>
      </c>
      <c r="D107" s="86"/>
      <c r="E107" s="86"/>
      <c r="F107" s="86"/>
      <c r="G107" s="86"/>
      <c r="H107" s="86"/>
      <c r="I107" s="86"/>
      <c r="J107" s="83">
        <f t="shared" si="11"/>
        <v>0</v>
      </c>
      <c r="K107" s="107">
        <f t="shared" si="12"/>
        <v>0</v>
      </c>
      <c r="N107" s="98" t="str">
        <f t="shared" si="13"/>
        <v/>
      </c>
      <c r="O107" s="98" t="str">
        <f t="shared" si="14"/>
        <v/>
      </c>
      <c r="P107" s="98" t="str">
        <f t="shared" si="15"/>
        <v/>
      </c>
      <c r="Q107" s="98" t="str">
        <f t="shared" si="16"/>
        <v/>
      </c>
    </row>
    <row r="108" spans="2:17" ht="19.2">
      <c r="B108" s="83">
        <v>91</v>
      </c>
      <c r="C108" s="83">
        <v>80</v>
      </c>
      <c r="D108" s="86"/>
      <c r="E108" s="86"/>
      <c r="F108" s="86"/>
      <c r="G108" s="86"/>
      <c r="H108" s="86"/>
      <c r="I108" s="86"/>
      <c r="J108" s="83">
        <f t="shared" si="1"/>
        <v>0</v>
      </c>
      <c r="K108" s="107">
        <f t="shared" si="6"/>
        <v>0</v>
      </c>
      <c r="N108" s="98" t="str">
        <f t="shared" si="13"/>
        <v/>
      </c>
      <c r="O108" s="98" t="str">
        <f t="shared" si="14"/>
        <v/>
      </c>
      <c r="P108" s="98" t="str">
        <f t="shared" si="15"/>
        <v/>
      </c>
      <c r="Q108" s="98" t="str">
        <f t="shared" si="16"/>
        <v/>
      </c>
    </row>
    <row r="109" spans="2:17" ht="19.2">
      <c r="B109" s="83">
        <v>92</v>
      </c>
      <c r="C109" s="83">
        <v>80</v>
      </c>
      <c r="D109" s="86"/>
      <c r="E109" s="86"/>
      <c r="F109" s="86"/>
      <c r="G109" s="86"/>
      <c r="H109" s="86"/>
      <c r="I109" s="86"/>
      <c r="J109" s="83">
        <f t="shared" ref="J109:J116" si="17">SUM(F109:I109)</f>
        <v>0</v>
      </c>
      <c r="K109" s="107">
        <f t="shared" ref="K109:K116" si="18">ROUNDDOWN(C109/1000*D109/1000*E109/1000*J109,3)</f>
        <v>0</v>
      </c>
      <c r="N109" s="98" t="str">
        <f t="shared" si="13"/>
        <v/>
      </c>
      <c r="O109" s="98" t="str">
        <f t="shared" si="14"/>
        <v/>
      </c>
      <c r="P109" s="98" t="str">
        <f t="shared" si="15"/>
        <v/>
      </c>
      <c r="Q109" s="98" t="str">
        <f t="shared" si="16"/>
        <v/>
      </c>
    </row>
    <row r="110" spans="2:17" ht="19.2">
      <c r="B110" s="83">
        <v>93</v>
      </c>
      <c r="C110" s="83">
        <v>80</v>
      </c>
      <c r="D110" s="86"/>
      <c r="E110" s="86"/>
      <c r="F110" s="86"/>
      <c r="G110" s="86"/>
      <c r="H110" s="86"/>
      <c r="I110" s="86"/>
      <c r="J110" s="83">
        <f t="shared" si="17"/>
        <v>0</v>
      </c>
      <c r="K110" s="107">
        <f t="shared" si="18"/>
        <v>0</v>
      </c>
      <c r="N110" s="98" t="str">
        <f t="shared" si="13"/>
        <v/>
      </c>
      <c r="O110" s="98" t="str">
        <f t="shared" si="14"/>
        <v/>
      </c>
      <c r="P110" s="98" t="str">
        <f t="shared" si="15"/>
        <v/>
      </c>
      <c r="Q110" s="98" t="str">
        <f t="shared" si="16"/>
        <v/>
      </c>
    </row>
    <row r="111" spans="2:17" ht="19.2">
      <c r="B111" s="83">
        <v>94</v>
      </c>
      <c r="C111" s="83">
        <v>80</v>
      </c>
      <c r="D111" s="86"/>
      <c r="E111" s="86"/>
      <c r="F111" s="86"/>
      <c r="G111" s="86"/>
      <c r="H111" s="86"/>
      <c r="I111" s="86"/>
      <c r="J111" s="83">
        <f t="shared" si="17"/>
        <v>0</v>
      </c>
      <c r="K111" s="107">
        <f t="shared" si="18"/>
        <v>0</v>
      </c>
      <c r="N111" s="98" t="str">
        <f t="shared" si="13"/>
        <v/>
      </c>
      <c r="O111" s="98" t="str">
        <f t="shared" si="14"/>
        <v/>
      </c>
      <c r="P111" s="98" t="str">
        <f t="shared" si="15"/>
        <v/>
      </c>
      <c r="Q111" s="98" t="str">
        <f t="shared" si="16"/>
        <v/>
      </c>
    </row>
    <row r="112" spans="2:17" ht="19.2">
      <c r="B112" s="83">
        <v>95</v>
      </c>
      <c r="C112" s="83">
        <v>80</v>
      </c>
      <c r="D112" s="86"/>
      <c r="E112" s="86"/>
      <c r="F112" s="86"/>
      <c r="G112" s="86"/>
      <c r="H112" s="86"/>
      <c r="I112" s="86"/>
      <c r="J112" s="83">
        <f t="shared" si="17"/>
        <v>0</v>
      </c>
      <c r="K112" s="107">
        <f t="shared" si="18"/>
        <v>0</v>
      </c>
      <c r="N112" s="98" t="str">
        <f t="shared" si="13"/>
        <v/>
      </c>
      <c r="O112" s="98" t="str">
        <f t="shared" si="14"/>
        <v/>
      </c>
      <c r="P112" s="98" t="str">
        <f t="shared" si="15"/>
        <v/>
      </c>
      <c r="Q112" s="98" t="str">
        <f t="shared" si="16"/>
        <v/>
      </c>
    </row>
    <row r="113" spans="2:17" ht="19.2">
      <c r="B113" s="83">
        <v>96</v>
      </c>
      <c r="C113" s="83">
        <v>80</v>
      </c>
      <c r="D113" s="86"/>
      <c r="E113" s="86"/>
      <c r="F113" s="86"/>
      <c r="G113" s="86"/>
      <c r="H113" s="86"/>
      <c r="I113" s="86"/>
      <c r="J113" s="83">
        <f t="shared" si="17"/>
        <v>0</v>
      </c>
      <c r="K113" s="107">
        <f t="shared" si="18"/>
        <v>0</v>
      </c>
      <c r="N113" s="98" t="str">
        <f t="shared" si="13"/>
        <v/>
      </c>
      <c r="O113" s="98" t="str">
        <f t="shared" si="14"/>
        <v/>
      </c>
      <c r="P113" s="98" t="str">
        <f t="shared" si="15"/>
        <v/>
      </c>
      <c r="Q113" s="98" t="str">
        <f t="shared" si="16"/>
        <v/>
      </c>
    </row>
    <row r="114" spans="2:17" ht="19.2">
      <c r="B114" s="83">
        <v>97</v>
      </c>
      <c r="C114" s="83">
        <v>80</v>
      </c>
      <c r="D114" s="86"/>
      <c r="E114" s="86"/>
      <c r="F114" s="86"/>
      <c r="G114" s="86"/>
      <c r="H114" s="86"/>
      <c r="I114" s="86"/>
      <c r="J114" s="83">
        <f t="shared" si="17"/>
        <v>0</v>
      </c>
      <c r="K114" s="107">
        <f t="shared" si="18"/>
        <v>0</v>
      </c>
      <c r="N114" s="98" t="str">
        <f t="shared" si="13"/>
        <v/>
      </c>
      <c r="O114" s="98" t="str">
        <f t="shared" si="14"/>
        <v/>
      </c>
      <c r="P114" s="98" t="str">
        <f t="shared" si="15"/>
        <v/>
      </c>
      <c r="Q114" s="98" t="str">
        <f t="shared" si="16"/>
        <v/>
      </c>
    </row>
    <row r="115" spans="2:17" ht="19.2">
      <c r="B115" s="83">
        <v>98</v>
      </c>
      <c r="C115" s="83">
        <v>80</v>
      </c>
      <c r="D115" s="86"/>
      <c r="E115" s="86"/>
      <c r="F115" s="86"/>
      <c r="G115" s="86"/>
      <c r="H115" s="86"/>
      <c r="I115" s="86"/>
      <c r="J115" s="83">
        <f t="shared" si="17"/>
        <v>0</v>
      </c>
      <c r="K115" s="107">
        <f t="shared" si="18"/>
        <v>0</v>
      </c>
      <c r="N115" s="98" t="str">
        <f t="shared" si="13"/>
        <v/>
      </c>
      <c r="O115" s="98" t="str">
        <f t="shared" si="14"/>
        <v/>
      </c>
      <c r="P115" s="98" t="str">
        <f t="shared" si="15"/>
        <v/>
      </c>
      <c r="Q115" s="98" t="str">
        <f t="shared" si="16"/>
        <v/>
      </c>
    </row>
    <row r="116" spans="2:17" ht="19.2">
      <c r="B116" s="83">
        <v>99</v>
      </c>
      <c r="C116" s="83">
        <v>80</v>
      </c>
      <c r="D116" s="86"/>
      <c r="E116" s="86"/>
      <c r="F116" s="86"/>
      <c r="G116" s="86"/>
      <c r="H116" s="86"/>
      <c r="I116" s="86"/>
      <c r="J116" s="83">
        <f t="shared" si="17"/>
        <v>0</v>
      </c>
      <c r="K116" s="107">
        <f t="shared" si="18"/>
        <v>0</v>
      </c>
      <c r="N116" s="98" t="str">
        <f t="shared" si="13"/>
        <v/>
      </c>
      <c r="O116" s="98" t="str">
        <f t="shared" si="14"/>
        <v/>
      </c>
      <c r="P116" s="98" t="str">
        <f t="shared" si="15"/>
        <v/>
      </c>
      <c r="Q116" s="98" t="str">
        <f t="shared" si="16"/>
        <v/>
      </c>
    </row>
    <row r="117" spans="2:17" ht="19.2">
      <c r="B117" s="84">
        <v>100</v>
      </c>
      <c r="C117" s="84">
        <v>80</v>
      </c>
      <c r="D117" s="87"/>
      <c r="E117" s="87"/>
      <c r="F117" s="87"/>
      <c r="G117" s="87"/>
      <c r="H117" s="87"/>
      <c r="I117" s="87"/>
      <c r="J117" s="84">
        <f t="shared" si="1"/>
        <v>0</v>
      </c>
      <c r="K117" s="108">
        <f t="shared" si="6"/>
        <v>0</v>
      </c>
      <c r="N117" s="99" t="str">
        <f t="shared" si="13"/>
        <v/>
      </c>
      <c r="O117" s="99" t="str">
        <f t="shared" si="14"/>
        <v/>
      </c>
      <c r="P117" s="99" t="str">
        <f t="shared" si="15"/>
        <v/>
      </c>
      <c r="Q117" s="99" t="str">
        <f>IF(I117="","",$K117)</f>
        <v/>
      </c>
    </row>
  </sheetData>
  <sheetProtection algorithmName="SHA-512" hashValue="Mmo2SaACzS9WIZ3rCYAqGMOTo/6ZhTt1yzwz8yGM6UwnpIZdUVwiejwjxHPsqa7DCdYr2xFYF600PxdaKJgDzg==" saltValue="Ai2JP/ifb1lxGvezv+11rg==" spinCount="100000" sheet="1" objects="1" scenarios="1"/>
  <mergeCells count="5">
    <mergeCell ref="L15:M15"/>
    <mergeCell ref="N9:Q13"/>
    <mergeCell ref="C10:D12"/>
    <mergeCell ref="E10:E12"/>
    <mergeCell ref="F10:K12"/>
  </mergeCells>
  <phoneticPr fontId="1"/>
  <conditionalFormatting sqref="D18:I117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verticalDpi="0" r:id="rId1"/>
  <headerFooter>
    <oddFooter>&amp;C&amp;A&amp;R&amp;P ページ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8F5C-461A-4D1B-B23A-D653CCB70E7D}">
  <sheetPr codeName="Sheet4"/>
  <dimension ref="B1:U117"/>
  <sheetViews>
    <sheetView zoomScale="99" zoomScaleNormal="99" workbookViewId="0">
      <selection activeCell="D18" sqref="D18"/>
    </sheetView>
  </sheetViews>
  <sheetFormatPr defaultRowHeight="13.2"/>
  <cols>
    <col min="1" max="1" width="1.77734375" customWidth="1"/>
    <col min="2" max="2" width="13.33203125" customWidth="1"/>
    <col min="3" max="3" width="9.88671875" customWidth="1"/>
    <col min="4" max="4" width="19.109375" customWidth="1"/>
    <col min="5" max="5" width="17.88671875" customWidth="1"/>
    <col min="6" max="10" width="15.33203125" customWidth="1"/>
    <col min="11" max="11" width="15.77734375" customWidth="1"/>
    <col min="12" max="13" width="15.109375" customWidth="1"/>
    <col min="14" max="17" width="19.109375" customWidth="1"/>
  </cols>
  <sheetData>
    <row r="1" spans="2:21" ht="23.4">
      <c r="B1" s="78" t="s">
        <v>108</v>
      </c>
    </row>
    <row r="2" spans="2:21" ht="16.2">
      <c r="B2" s="78"/>
    </row>
    <row r="3" spans="2:21" ht="16.2">
      <c r="B3" s="104" t="s">
        <v>86</v>
      </c>
    </row>
    <row r="4" spans="2:21" ht="16.2" customHeight="1">
      <c r="B4" s="104" t="s">
        <v>87</v>
      </c>
      <c r="O4" s="103"/>
      <c r="P4" s="103"/>
      <c r="Q4" s="103"/>
    </row>
    <row r="5" spans="2:21" ht="16.8" customHeight="1">
      <c r="B5" s="104"/>
      <c r="O5" s="103"/>
      <c r="P5" s="103"/>
      <c r="Q5" s="103"/>
    </row>
    <row r="6" spans="2:21" ht="16.8" customHeight="1">
      <c r="B6" s="104"/>
      <c r="O6" s="103"/>
      <c r="P6" s="103"/>
      <c r="Q6" s="103"/>
    </row>
    <row r="7" spans="2:21" ht="16.8" customHeight="1">
      <c r="B7" s="104"/>
      <c r="O7" s="103"/>
      <c r="P7" s="103"/>
      <c r="Q7" s="103"/>
    </row>
    <row r="8" spans="2:21" ht="16.8" customHeight="1">
      <c r="B8" s="104"/>
      <c r="N8" s="157" t="s">
        <v>107</v>
      </c>
      <c r="O8" s="157"/>
      <c r="P8" s="157"/>
      <c r="Q8" s="157"/>
    </row>
    <row r="9" spans="2:21" ht="16.8" customHeight="1" thickBot="1">
      <c r="B9" s="104"/>
      <c r="N9" s="157"/>
      <c r="O9" s="157"/>
      <c r="P9" s="157"/>
      <c r="Q9" s="157"/>
    </row>
    <row r="10" spans="2:21" ht="13.8" customHeight="1" thickTop="1">
      <c r="B10" s="78"/>
      <c r="C10" s="158" t="s">
        <v>88</v>
      </c>
      <c r="D10" s="159"/>
      <c r="E10" s="164">
        <f>SUM(G18:G117)</f>
        <v>0</v>
      </c>
      <c r="F10" s="163" t="s">
        <v>83</v>
      </c>
      <c r="G10" s="157"/>
      <c r="H10" s="157"/>
      <c r="I10" s="157"/>
      <c r="J10" s="157"/>
      <c r="K10" s="157"/>
      <c r="M10" s="102"/>
      <c r="N10" s="157"/>
      <c r="O10" s="157"/>
      <c r="P10" s="157"/>
      <c r="Q10" s="157"/>
      <c r="R10" s="102"/>
      <c r="S10" s="102"/>
      <c r="T10" s="102"/>
      <c r="U10" s="102"/>
    </row>
    <row r="11" spans="2:21" ht="13.2" customHeight="1">
      <c r="B11" s="78"/>
      <c r="C11" s="158"/>
      <c r="D11" s="159"/>
      <c r="E11" s="165"/>
      <c r="F11" s="163"/>
      <c r="G11" s="157"/>
      <c r="H11" s="157"/>
      <c r="I11" s="157"/>
      <c r="J11" s="157"/>
      <c r="K11" s="157"/>
      <c r="L11" s="102"/>
      <c r="M11" s="102"/>
      <c r="N11" s="157"/>
      <c r="O11" s="157"/>
      <c r="P11" s="157"/>
      <c r="Q11" s="157"/>
      <c r="R11" s="102"/>
      <c r="S11" s="102"/>
      <c r="T11" s="102"/>
      <c r="U11" s="102"/>
    </row>
    <row r="12" spans="2:21" ht="13.8" customHeight="1" thickBot="1">
      <c r="B12" s="78"/>
      <c r="C12" s="158"/>
      <c r="D12" s="159"/>
      <c r="E12" s="166"/>
      <c r="F12" s="163"/>
      <c r="G12" s="157"/>
      <c r="H12" s="157"/>
      <c r="I12" s="157"/>
      <c r="J12" s="157"/>
      <c r="K12" s="157"/>
      <c r="L12" s="102"/>
      <c r="M12" s="102"/>
      <c r="N12" s="157"/>
      <c r="O12" s="157"/>
      <c r="P12" s="157"/>
      <c r="Q12" s="157"/>
      <c r="R12" s="102"/>
      <c r="S12" s="102"/>
      <c r="T12" s="102"/>
      <c r="U12" s="102"/>
    </row>
    <row r="13" spans="2:21" ht="13.8" customHeight="1" thickTop="1">
      <c r="D13" s="79"/>
      <c r="E13" s="79"/>
      <c r="F13" s="79"/>
      <c r="G13" s="79"/>
      <c r="H13" s="79"/>
      <c r="I13" s="79"/>
      <c r="J13" s="79"/>
      <c r="K13" s="80"/>
      <c r="L13" s="91"/>
      <c r="M13" s="91"/>
      <c r="N13" s="157"/>
      <c r="O13" s="157"/>
      <c r="P13" s="157"/>
      <c r="Q13" s="157"/>
      <c r="R13" s="91"/>
      <c r="S13" s="91"/>
      <c r="T13" s="91"/>
      <c r="U13" s="91"/>
    </row>
    <row r="14" spans="2:21" ht="13.8" customHeight="1" thickBot="1">
      <c r="D14" s="79"/>
      <c r="E14" s="79"/>
      <c r="F14" s="79"/>
      <c r="G14" s="79"/>
      <c r="H14" s="79"/>
      <c r="I14" s="79"/>
      <c r="J14" s="79"/>
      <c r="K14" s="80"/>
      <c r="L14" s="91"/>
      <c r="M14" s="91"/>
      <c r="N14" s="91"/>
      <c r="O14" s="91"/>
      <c r="P14" s="91"/>
      <c r="Q14" s="91"/>
      <c r="R14" s="91"/>
      <c r="S14" s="91"/>
      <c r="T14" s="91"/>
      <c r="U14" s="91"/>
    </row>
    <row r="15" spans="2:21" ht="24.6" thickTop="1" thickBot="1">
      <c r="D15" s="81" t="s">
        <v>73</v>
      </c>
      <c r="H15" s="105"/>
      <c r="L15" s="155" t="s">
        <v>88</v>
      </c>
      <c r="M15" s="156"/>
      <c r="N15" s="109">
        <f>SUM(N18:N117)</f>
        <v>0</v>
      </c>
      <c r="O15" s="109">
        <f>SUM(O18:O117)</f>
        <v>0</v>
      </c>
      <c r="P15" s="109">
        <f>SUM(P18:P117)</f>
        <v>0</v>
      </c>
      <c r="Q15" s="109">
        <f>SUM(Q18:Q117)</f>
        <v>0</v>
      </c>
    </row>
    <row r="16" spans="2:21" ht="7.2" customHeight="1" thickTop="1">
      <c r="D16" s="81"/>
      <c r="M16" s="101"/>
      <c r="N16" s="100"/>
      <c r="O16" s="100"/>
      <c r="P16" s="100"/>
      <c r="Q16" s="100"/>
    </row>
    <row r="17" spans="2:17" ht="42.6" customHeight="1" thickBot="1">
      <c r="B17" s="89" t="s">
        <v>70</v>
      </c>
      <c r="C17" s="89" t="s">
        <v>71</v>
      </c>
      <c r="D17" s="90" t="s">
        <v>84</v>
      </c>
      <c r="E17" s="90" t="s">
        <v>85</v>
      </c>
      <c r="F17" s="90" t="s">
        <v>106</v>
      </c>
      <c r="G17" s="88" t="s">
        <v>72</v>
      </c>
      <c r="H17" s="90" t="s">
        <v>94</v>
      </c>
      <c r="I17" s="90" t="s">
        <v>95</v>
      </c>
      <c r="J17" s="90" t="s">
        <v>96</v>
      </c>
      <c r="K17" s="90" t="s">
        <v>97</v>
      </c>
      <c r="N17" s="90" t="s">
        <v>98</v>
      </c>
      <c r="O17" s="90" t="s">
        <v>99</v>
      </c>
      <c r="P17" s="90" t="s">
        <v>100</v>
      </c>
      <c r="Q17" s="90" t="s">
        <v>101</v>
      </c>
    </row>
    <row r="18" spans="2:17" ht="19.8" thickTop="1">
      <c r="B18" s="82">
        <v>1</v>
      </c>
      <c r="C18" s="82">
        <v>80</v>
      </c>
      <c r="D18" s="85"/>
      <c r="E18" s="85"/>
      <c r="F18" s="85"/>
      <c r="G18" s="106">
        <f>ROUNDDOWN(C18/1000*D18/1000*E18/1000*F18,3)</f>
        <v>0</v>
      </c>
      <c r="H18" s="82" t="str">
        <f>IF(D18="","",(IF(AND(421&lt;=$D18,$D18&lt;=840)*OR(AND(421&lt;=$E18,$E18&lt;=840)),$F18,"")))</f>
        <v/>
      </c>
      <c r="I18" s="82" t="str">
        <f>IF(D18="","",IF(AND(840&gt;=$D18)*OR(AND(420&gt;=$E18)),$F18,IF(AND(420&gt;=$D18)*OR(AND(840&gt;=$E18)),$F18,"")))</f>
        <v/>
      </c>
      <c r="J18" s="82" t="str">
        <f>IF(D18="","",IF(AND(471&lt;=$D18,$D18&lt;=940)*OR(AND(841&lt;=$E18,$E18&lt;=940)),$F18,IF(AND(841&lt;=$D18,$D18&lt;=940)*OR(AND(471&lt;=$E18,$E18&lt;=940)),$F18,"")))</f>
        <v/>
      </c>
      <c r="K18" s="82" t="str">
        <f>IF(D18="","",IF(AND(841&lt;=$D18,$D18&lt;=940)*OR(AND(470&gt;=$E18)),$F18,IF(AND(470&gt;=$D18)*OR(AND(841&lt;=$E18,$E18&lt;=940)),$F18,"")))</f>
        <v/>
      </c>
      <c r="N18" s="97" t="str">
        <f>IF(H18="","",$G18)</f>
        <v/>
      </c>
      <c r="O18" s="97" t="str">
        <f>IF(I18="","",$G18)</f>
        <v/>
      </c>
      <c r="P18" s="97" t="str">
        <f>IF(J18="","",$G18)</f>
        <v/>
      </c>
      <c r="Q18" s="97" t="str">
        <f>IF(K18="","",$G18)</f>
        <v/>
      </c>
    </row>
    <row r="19" spans="2:17" ht="19.2">
      <c r="B19" s="83">
        <v>2</v>
      </c>
      <c r="C19" s="83">
        <v>80</v>
      </c>
      <c r="D19" s="86"/>
      <c r="E19" s="86"/>
      <c r="F19" s="86"/>
      <c r="G19" s="107">
        <f t="shared" ref="G19:G82" si="0">ROUNDDOWN(C19/1000*D19/1000*E19/1000*F19,3)</f>
        <v>0</v>
      </c>
      <c r="H19" s="82" t="str">
        <f t="shared" ref="H19:H82" si="1">IF(D19="","",(IF(AND(421&lt;=$D19,$D19&lt;=840)*OR(AND(421&lt;=$E19,$E19&lt;=840)),$F19,"")))</f>
        <v/>
      </c>
      <c r="I19" s="83" t="str">
        <f t="shared" ref="I19:I82" si="2">IF(D19="","",IF(AND(840&gt;=$D19)*OR(AND(420&gt;=$E19)),$F19,IF(AND(420&gt;=$D19)*OR(AND(840&gt;=$E19)),$F19,"")))</f>
        <v/>
      </c>
      <c r="J19" s="83" t="str">
        <f t="shared" ref="J19:J82" si="3">IF(D19="","",IF(AND(471&lt;=$D19,$D19&lt;=940)*OR(AND(841&lt;=$E19,$E19&lt;=940)),$F19,IF(AND(841&lt;=$D19,$D19&lt;=940)*OR(AND(471&lt;=$E19,$E19&lt;=940)),$F19,"")))</f>
        <v/>
      </c>
      <c r="K19" s="83" t="str">
        <f t="shared" ref="K19:K82" si="4">IF(D19="","",IF(AND(841&lt;=$D19,$D19&lt;=940)*OR(AND(470&gt;=$E19)),$F19,IF(AND(470&gt;=$D19)*OR(AND(841&lt;=$E19,$E19&lt;=940)),$F19,"")))</f>
        <v/>
      </c>
      <c r="N19" s="98" t="str">
        <f t="shared" ref="N19:N82" si="5">IF(H19="","",$G19)</f>
        <v/>
      </c>
      <c r="O19" s="98" t="str">
        <f t="shared" ref="O19:O82" si="6">IF(I19="","",$G19)</f>
        <v/>
      </c>
      <c r="P19" s="98" t="str">
        <f t="shared" ref="P19:P82" si="7">IF(J19="","",$G19)</f>
        <v/>
      </c>
      <c r="Q19" s="98" t="str">
        <f t="shared" ref="Q19:Q82" si="8">IF(K19="","",$G19)</f>
        <v/>
      </c>
    </row>
    <row r="20" spans="2:17" ht="19.2">
      <c r="B20" s="83">
        <v>3</v>
      </c>
      <c r="C20" s="83">
        <v>80</v>
      </c>
      <c r="D20" s="86"/>
      <c r="E20" s="86"/>
      <c r="F20" s="86"/>
      <c r="G20" s="107">
        <f t="shared" si="0"/>
        <v>0</v>
      </c>
      <c r="H20" s="82" t="str">
        <f t="shared" si="1"/>
        <v/>
      </c>
      <c r="I20" s="83" t="str">
        <f t="shared" si="2"/>
        <v/>
      </c>
      <c r="J20" s="83" t="str">
        <f t="shared" si="3"/>
        <v/>
      </c>
      <c r="K20" s="83" t="str">
        <f t="shared" si="4"/>
        <v/>
      </c>
      <c r="N20" s="98" t="str">
        <f t="shared" si="5"/>
        <v/>
      </c>
      <c r="O20" s="98" t="str">
        <f t="shared" si="6"/>
        <v/>
      </c>
      <c r="P20" s="98" t="str">
        <f t="shared" si="7"/>
        <v/>
      </c>
      <c r="Q20" s="98" t="str">
        <f t="shared" si="8"/>
        <v/>
      </c>
    </row>
    <row r="21" spans="2:17" ht="19.2">
      <c r="B21" s="83">
        <v>4</v>
      </c>
      <c r="C21" s="83">
        <v>80</v>
      </c>
      <c r="D21" s="86"/>
      <c r="E21" s="86"/>
      <c r="F21" s="86"/>
      <c r="G21" s="107">
        <f t="shared" si="0"/>
        <v>0</v>
      </c>
      <c r="H21" s="82" t="str">
        <f t="shared" si="1"/>
        <v/>
      </c>
      <c r="I21" s="83" t="str">
        <f t="shared" si="2"/>
        <v/>
      </c>
      <c r="J21" s="83" t="str">
        <f t="shared" si="3"/>
        <v/>
      </c>
      <c r="K21" s="83" t="str">
        <f t="shared" si="4"/>
        <v/>
      </c>
      <c r="N21" s="98" t="str">
        <f t="shared" si="5"/>
        <v/>
      </c>
      <c r="O21" s="98" t="str">
        <f t="shared" si="6"/>
        <v/>
      </c>
      <c r="P21" s="98" t="str">
        <f t="shared" si="7"/>
        <v/>
      </c>
      <c r="Q21" s="98" t="str">
        <f t="shared" si="8"/>
        <v/>
      </c>
    </row>
    <row r="22" spans="2:17" ht="19.2">
      <c r="B22" s="83">
        <v>5</v>
      </c>
      <c r="C22" s="83">
        <v>80</v>
      </c>
      <c r="D22" s="86"/>
      <c r="E22" s="86"/>
      <c r="F22" s="86"/>
      <c r="G22" s="107">
        <f t="shared" si="0"/>
        <v>0</v>
      </c>
      <c r="H22" s="82" t="str">
        <f t="shared" si="1"/>
        <v/>
      </c>
      <c r="I22" s="83" t="str">
        <f t="shared" si="2"/>
        <v/>
      </c>
      <c r="J22" s="83" t="str">
        <f t="shared" si="3"/>
        <v/>
      </c>
      <c r="K22" s="83" t="str">
        <f t="shared" si="4"/>
        <v/>
      </c>
      <c r="N22" s="98" t="str">
        <f t="shared" si="5"/>
        <v/>
      </c>
      <c r="O22" s="98" t="str">
        <f t="shared" si="6"/>
        <v/>
      </c>
      <c r="P22" s="98" t="str">
        <f t="shared" si="7"/>
        <v/>
      </c>
      <c r="Q22" s="98" t="str">
        <f t="shared" si="8"/>
        <v/>
      </c>
    </row>
    <row r="23" spans="2:17" ht="19.2">
      <c r="B23" s="83">
        <v>6</v>
      </c>
      <c r="C23" s="83">
        <v>80</v>
      </c>
      <c r="D23" s="86"/>
      <c r="E23" s="86"/>
      <c r="F23" s="86"/>
      <c r="G23" s="107">
        <f t="shared" si="0"/>
        <v>0</v>
      </c>
      <c r="H23" s="82" t="str">
        <f t="shared" si="1"/>
        <v/>
      </c>
      <c r="I23" s="83" t="str">
        <f t="shared" si="2"/>
        <v/>
      </c>
      <c r="J23" s="83" t="str">
        <f t="shared" si="3"/>
        <v/>
      </c>
      <c r="K23" s="83" t="str">
        <f t="shared" si="4"/>
        <v/>
      </c>
      <c r="N23" s="98" t="str">
        <f t="shared" si="5"/>
        <v/>
      </c>
      <c r="O23" s="98" t="str">
        <f t="shared" si="6"/>
        <v/>
      </c>
      <c r="P23" s="98" t="str">
        <f t="shared" si="7"/>
        <v/>
      </c>
      <c r="Q23" s="98" t="str">
        <f t="shared" si="8"/>
        <v/>
      </c>
    </row>
    <row r="24" spans="2:17" ht="19.2">
      <c r="B24" s="83">
        <v>7</v>
      </c>
      <c r="C24" s="83">
        <v>80</v>
      </c>
      <c r="D24" s="86"/>
      <c r="E24" s="86"/>
      <c r="F24" s="86"/>
      <c r="G24" s="107">
        <f t="shared" si="0"/>
        <v>0</v>
      </c>
      <c r="H24" s="82" t="str">
        <f t="shared" si="1"/>
        <v/>
      </c>
      <c r="I24" s="83" t="str">
        <f t="shared" si="2"/>
        <v/>
      </c>
      <c r="J24" s="83" t="str">
        <f t="shared" si="3"/>
        <v/>
      </c>
      <c r="K24" s="83" t="str">
        <f t="shared" si="4"/>
        <v/>
      </c>
      <c r="N24" s="98" t="str">
        <f t="shared" si="5"/>
        <v/>
      </c>
      <c r="O24" s="98" t="str">
        <f t="shared" si="6"/>
        <v/>
      </c>
      <c r="P24" s="98" t="str">
        <f t="shared" si="7"/>
        <v/>
      </c>
      <c r="Q24" s="98" t="str">
        <f t="shared" si="8"/>
        <v/>
      </c>
    </row>
    <row r="25" spans="2:17" ht="19.2">
      <c r="B25" s="83">
        <v>8</v>
      </c>
      <c r="C25" s="83">
        <v>80</v>
      </c>
      <c r="D25" s="86"/>
      <c r="E25" s="86"/>
      <c r="F25" s="86"/>
      <c r="G25" s="107">
        <f t="shared" si="0"/>
        <v>0</v>
      </c>
      <c r="H25" s="82" t="str">
        <f t="shared" si="1"/>
        <v/>
      </c>
      <c r="I25" s="83" t="str">
        <f t="shared" si="2"/>
        <v/>
      </c>
      <c r="J25" s="83" t="str">
        <f t="shared" si="3"/>
        <v/>
      </c>
      <c r="K25" s="83" t="str">
        <f t="shared" si="4"/>
        <v/>
      </c>
      <c r="N25" s="98" t="str">
        <f t="shared" si="5"/>
        <v/>
      </c>
      <c r="O25" s="98" t="str">
        <f t="shared" si="6"/>
        <v/>
      </c>
      <c r="P25" s="98" t="str">
        <f t="shared" si="7"/>
        <v/>
      </c>
      <c r="Q25" s="98" t="str">
        <f t="shared" si="8"/>
        <v/>
      </c>
    </row>
    <row r="26" spans="2:17" ht="19.2">
      <c r="B26" s="83">
        <v>9</v>
      </c>
      <c r="C26" s="83">
        <v>80</v>
      </c>
      <c r="D26" s="86"/>
      <c r="E26" s="86"/>
      <c r="F26" s="86"/>
      <c r="G26" s="107">
        <f t="shared" si="0"/>
        <v>0</v>
      </c>
      <c r="H26" s="82" t="str">
        <f t="shared" si="1"/>
        <v/>
      </c>
      <c r="I26" s="83" t="str">
        <f t="shared" si="2"/>
        <v/>
      </c>
      <c r="J26" s="83" t="str">
        <f t="shared" si="3"/>
        <v/>
      </c>
      <c r="K26" s="83" t="str">
        <f t="shared" si="4"/>
        <v/>
      </c>
      <c r="N26" s="98" t="str">
        <f t="shared" si="5"/>
        <v/>
      </c>
      <c r="O26" s="98" t="str">
        <f t="shared" si="6"/>
        <v/>
      </c>
      <c r="P26" s="98" t="str">
        <f t="shared" si="7"/>
        <v/>
      </c>
      <c r="Q26" s="98" t="str">
        <f t="shared" si="8"/>
        <v/>
      </c>
    </row>
    <row r="27" spans="2:17" ht="19.2">
      <c r="B27" s="83">
        <v>10</v>
      </c>
      <c r="C27" s="83">
        <v>80</v>
      </c>
      <c r="D27" s="86"/>
      <c r="E27" s="86"/>
      <c r="F27" s="86"/>
      <c r="G27" s="107">
        <f t="shared" si="0"/>
        <v>0</v>
      </c>
      <c r="H27" s="82" t="str">
        <f t="shared" si="1"/>
        <v/>
      </c>
      <c r="I27" s="83" t="str">
        <f t="shared" si="2"/>
        <v/>
      </c>
      <c r="J27" s="83" t="str">
        <f t="shared" si="3"/>
        <v/>
      </c>
      <c r="K27" s="83" t="str">
        <f t="shared" si="4"/>
        <v/>
      </c>
      <c r="N27" s="98" t="str">
        <f t="shared" si="5"/>
        <v/>
      </c>
      <c r="O27" s="98" t="str">
        <f t="shared" si="6"/>
        <v/>
      </c>
      <c r="P27" s="98" t="str">
        <f t="shared" si="7"/>
        <v/>
      </c>
      <c r="Q27" s="98" t="str">
        <f t="shared" si="8"/>
        <v/>
      </c>
    </row>
    <row r="28" spans="2:17" ht="19.2">
      <c r="B28" s="83">
        <v>11</v>
      </c>
      <c r="C28" s="83">
        <v>80</v>
      </c>
      <c r="D28" s="86"/>
      <c r="E28" s="86"/>
      <c r="F28" s="86"/>
      <c r="G28" s="107">
        <f t="shared" si="0"/>
        <v>0</v>
      </c>
      <c r="H28" s="82" t="str">
        <f t="shared" si="1"/>
        <v/>
      </c>
      <c r="I28" s="83" t="str">
        <f t="shared" si="2"/>
        <v/>
      </c>
      <c r="J28" s="83" t="str">
        <f t="shared" si="3"/>
        <v/>
      </c>
      <c r="K28" s="83" t="str">
        <f t="shared" si="4"/>
        <v/>
      </c>
      <c r="N28" s="98" t="str">
        <f t="shared" si="5"/>
        <v/>
      </c>
      <c r="O28" s="98" t="str">
        <f t="shared" si="6"/>
        <v/>
      </c>
      <c r="P28" s="98" t="str">
        <f t="shared" si="7"/>
        <v/>
      </c>
      <c r="Q28" s="98" t="str">
        <f t="shared" si="8"/>
        <v/>
      </c>
    </row>
    <row r="29" spans="2:17" ht="19.2">
      <c r="B29" s="83">
        <v>12</v>
      </c>
      <c r="C29" s="83">
        <v>80</v>
      </c>
      <c r="D29" s="86"/>
      <c r="E29" s="86"/>
      <c r="F29" s="86"/>
      <c r="G29" s="107">
        <f t="shared" si="0"/>
        <v>0</v>
      </c>
      <c r="H29" s="82" t="str">
        <f t="shared" si="1"/>
        <v/>
      </c>
      <c r="I29" s="83" t="str">
        <f t="shared" si="2"/>
        <v/>
      </c>
      <c r="J29" s="83" t="str">
        <f t="shared" si="3"/>
        <v/>
      </c>
      <c r="K29" s="83" t="str">
        <f t="shared" si="4"/>
        <v/>
      </c>
      <c r="N29" s="98" t="str">
        <f t="shared" si="5"/>
        <v/>
      </c>
      <c r="O29" s="98" t="str">
        <f t="shared" si="6"/>
        <v/>
      </c>
      <c r="P29" s="98" t="str">
        <f t="shared" si="7"/>
        <v/>
      </c>
      <c r="Q29" s="98" t="str">
        <f t="shared" si="8"/>
        <v/>
      </c>
    </row>
    <row r="30" spans="2:17" ht="19.2">
      <c r="B30" s="83">
        <v>13</v>
      </c>
      <c r="C30" s="83">
        <v>80</v>
      </c>
      <c r="D30" s="86"/>
      <c r="E30" s="86"/>
      <c r="F30" s="86"/>
      <c r="G30" s="107">
        <f t="shared" si="0"/>
        <v>0</v>
      </c>
      <c r="H30" s="82" t="str">
        <f t="shared" si="1"/>
        <v/>
      </c>
      <c r="I30" s="83" t="str">
        <f t="shared" si="2"/>
        <v/>
      </c>
      <c r="J30" s="83" t="str">
        <f t="shared" si="3"/>
        <v/>
      </c>
      <c r="K30" s="83" t="str">
        <f t="shared" si="4"/>
        <v/>
      </c>
      <c r="N30" s="98" t="str">
        <f t="shared" si="5"/>
        <v/>
      </c>
      <c r="O30" s="98" t="str">
        <f t="shared" si="6"/>
        <v/>
      </c>
      <c r="P30" s="98" t="str">
        <f t="shared" si="7"/>
        <v/>
      </c>
      <c r="Q30" s="98" t="str">
        <f t="shared" si="8"/>
        <v/>
      </c>
    </row>
    <row r="31" spans="2:17" ht="19.2">
      <c r="B31" s="83">
        <v>14</v>
      </c>
      <c r="C31" s="83">
        <v>80</v>
      </c>
      <c r="D31" s="86"/>
      <c r="E31" s="86"/>
      <c r="F31" s="86"/>
      <c r="G31" s="107">
        <f t="shared" si="0"/>
        <v>0</v>
      </c>
      <c r="H31" s="82" t="str">
        <f t="shared" si="1"/>
        <v/>
      </c>
      <c r="I31" s="83" t="str">
        <f t="shared" si="2"/>
        <v/>
      </c>
      <c r="J31" s="83" t="str">
        <f t="shared" si="3"/>
        <v/>
      </c>
      <c r="K31" s="83" t="str">
        <f t="shared" si="4"/>
        <v/>
      </c>
      <c r="N31" s="98" t="str">
        <f t="shared" si="5"/>
        <v/>
      </c>
      <c r="O31" s="98" t="str">
        <f t="shared" si="6"/>
        <v/>
      </c>
      <c r="P31" s="98" t="str">
        <f t="shared" si="7"/>
        <v/>
      </c>
      <c r="Q31" s="98" t="str">
        <f t="shared" si="8"/>
        <v/>
      </c>
    </row>
    <row r="32" spans="2:17" ht="19.2">
      <c r="B32" s="83">
        <v>15</v>
      </c>
      <c r="C32" s="83">
        <v>80</v>
      </c>
      <c r="D32" s="86"/>
      <c r="E32" s="86"/>
      <c r="F32" s="86"/>
      <c r="G32" s="107">
        <f t="shared" si="0"/>
        <v>0</v>
      </c>
      <c r="H32" s="82" t="str">
        <f t="shared" si="1"/>
        <v/>
      </c>
      <c r="I32" s="83" t="str">
        <f t="shared" si="2"/>
        <v/>
      </c>
      <c r="J32" s="83" t="str">
        <f t="shared" si="3"/>
        <v/>
      </c>
      <c r="K32" s="83" t="str">
        <f t="shared" si="4"/>
        <v/>
      </c>
      <c r="N32" s="98" t="str">
        <f t="shared" si="5"/>
        <v/>
      </c>
      <c r="O32" s="98" t="str">
        <f t="shared" si="6"/>
        <v/>
      </c>
      <c r="P32" s="98" t="str">
        <f t="shared" si="7"/>
        <v/>
      </c>
      <c r="Q32" s="98" t="str">
        <f t="shared" si="8"/>
        <v/>
      </c>
    </row>
    <row r="33" spans="2:17" ht="19.2">
      <c r="B33" s="83">
        <v>16</v>
      </c>
      <c r="C33" s="83">
        <v>80</v>
      </c>
      <c r="D33" s="86"/>
      <c r="E33" s="86"/>
      <c r="F33" s="86"/>
      <c r="G33" s="107">
        <f t="shared" si="0"/>
        <v>0</v>
      </c>
      <c r="H33" s="82" t="str">
        <f t="shared" si="1"/>
        <v/>
      </c>
      <c r="I33" s="83" t="str">
        <f t="shared" si="2"/>
        <v/>
      </c>
      <c r="J33" s="83" t="str">
        <f t="shared" si="3"/>
        <v/>
      </c>
      <c r="K33" s="83" t="str">
        <f t="shared" si="4"/>
        <v/>
      </c>
      <c r="N33" s="98" t="str">
        <f t="shared" si="5"/>
        <v/>
      </c>
      <c r="O33" s="98" t="str">
        <f t="shared" si="6"/>
        <v/>
      </c>
      <c r="P33" s="98" t="str">
        <f t="shared" si="7"/>
        <v/>
      </c>
      <c r="Q33" s="98" t="str">
        <f t="shared" si="8"/>
        <v/>
      </c>
    </row>
    <row r="34" spans="2:17" ht="19.2">
      <c r="B34" s="83">
        <v>17</v>
      </c>
      <c r="C34" s="83">
        <v>80</v>
      </c>
      <c r="D34" s="86"/>
      <c r="E34" s="86"/>
      <c r="F34" s="86"/>
      <c r="G34" s="107">
        <f t="shared" si="0"/>
        <v>0</v>
      </c>
      <c r="H34" s="82" t="str">
        <f t="shared" si="1"/>
        <v/>
      </c>
      <c r="I34" s="83" t="str">
        <f t="shared" si="2"/>
        <v/>
      </c>
      <c r="J34" s="83" t="str">
        <f t="shared" si="3"/>
        <v/>
      </c>
      <c r="K34" s="83" t="str">
        <f t="shared" si="4"/>
        <v/>
      </c>
      <c r="N34" s="98" t="str">
        <f t="shared" si="5"/>
        <v/>
      </c>
      <c r="O34" s="98" t="str">
        <f t="shared" si="6"/>
        <v/>
      </c>
      <c r="P34" s="98" t="str">
        <f t="shared" si="7"/>
        <v/>
      </c>
      <c r="Q34" s="98" t="str">
        <f t="shared" si="8"/>
        <v/>
      </c>
    </row>
    <row r="35" spans="2:17" ht="19.2">
      <c r="B35" s="83">
        <v>18</v>
      </c>
      <c r="C35" s="83">
        <v>80</v>
      </c>
      <c r="D35" s="86"/>
      <c r="E35" s="86"/>
      <c r="F35" s="86"/>
      <c r="G35" s="107">
        <f t="shared" si="0"/>
        <v>0</v>
      </c>
      <c r="H35" s="83" t="str">
        <f t="shared" si="1"/>
        <v/>
      </c>
      <c r="I35" s="83" t="str">
        <f t="shared" si="2"/>
        <v/>
      </c>
      <c r="J35" s="83" t="str">
        <f t="shared" si="3"/>
        <v/>
      </c>
      <c r="K35" s="83" t="str">
        <f t="shared" si="4"/>
        <v/>
      </c>
      <c r="N35" s="98" t="str">
        <f t="shared" si="5"/>
        <v/>
      </c>
      <c r="O35" s="98" t="str">
        <f t="shared" si="6"/>
        <v/>
      </c>
      <c r="P35" s="98" t="str">
        <f t="shared" si="7"/>
        <v/>
      </c>
      <c r="Q35" s="98" t="str">
        <f t="shared" si="8"/>
        <v/>
      </c>
    </row>
    <row r="36" spans="2:17" ht="19.2">
      <c r="B36" s="83">
        <v>19</v>
      </c>
      <c r="C36" s="83">
        <v>80</v>
      </c>
      <c r="D36" s="86"/>
      <c r="E36" s="86"/>
      <c r="F36" s="86"/>
      <c r="G36" s="107">
        <f t="shared" si="0"/>
        <v>0</v>
      </c>
      <c r="H36" s="83" t="str">
        <f t="shared" si="1"/>
        <v/>
      </c>
      <c r="I36" s="83" t="str">
        <f t="shared" si="2"/>
        <v/>
      </c>
      <c r="J36" s="83" t="str">
        <f t="shared" si="3"/>
        <v/>
      </c>
      <c r="K36" s="83" t="str">
        <f t="shared" si="4"/>
        <v/>
      </c>
      <c r="N36" s="98" t="str">
        <f t="shared" si="5"/>
        <v/>
      </c>
      <c r="O36" s="98" t="str">
        <f t="shared" si="6"/>
        <v/>
      </c>
      <c r="P36" s="98" t="str">
        <f t="shared" si="7"/>
        <v/>
      </c>
      <c r="Q36" s="98" t="str">
        <f t="shared" si="8"/>
        <v/>
      </c>
    </row>
    <row r="37" spans="2:17" ht="19.2">
      <c r="B37" s="83">
        <v>20</v>
      </c>
      <c r="C37" s="83">
        <v>80</v>
      </c>
      <c r="D37" s="86"/>
      <c r="E37" s="86"/>
      <c r="F37" s="86"/>
      <c r="G37" s="107">
        <f t="shared" si="0"/>
        <v>0</v>
      </c>
      <c r="H37" s="83" t="str">
        <f t="shared" si="1"/>
        <v/>
      </c>
      <c r="I37" s="83" t="str">
        <f t="shared" si="2"/>
        <v/>
      </c>
      <c r="J37" s="83" t="str">
        <f t="shared" si="3"/>
        <v/>
      </c>
      <c r="K37" s="83" t="str">
        <f t="shared" si="4"/>
        <v/>
      </c>
      <c r="N37" s="98" t="str">
        <f t="shared" si="5"/>
        <v/>
      </c>
      <c r="O37" s="98" t="str">
        <f t="shared" si="6"/>
        <v/>
      </c>
      <c r="P37" s="98" t="str">
        <f t="shared" si="7"/>
        <v/>
      </c>
      <c r="Q37" s="98" t="str">
        <f t="shared" si="8"/>
        <v/>
      </c>
    </row>
    <row r="38" spans="2:17" ht="19.2">
      <c r="B38" s="83">
        <v>21</v>
      </c>
      <c r="C38" s="83">
        <v>80</v>
      </c>
      <c r="D38" s="86"/>
      <c r="E38" s="86"/>
      <c r="F38" s="86"/>
      <c r="G38" s="107">
        <f t="shared" si="0"/>
        <v>0</v>
      </c>
      <c r="H38" s="83" t="str">
        <f t="shared" si="1"/>
        <v/>
      </c>
      <c r="I38" s="83" t="str">
        <f t="shared" si="2"/>
        <v/>
      </c>
      <c r="J38" s="83" t="str">
        <f t="shared" si="3"/>
        <v/>
      </c>
      <c r="K38" s="83" t="str">
        <f t="shared" si="4"/>
        <v/>
      </c>
      <c r="N38" s="98" t="str">
        <f t="shared" si="5"/>
        <v/>
      </c>
      <c r="O38" s="98" t="str">
        <f t="shared" si="6"/>
        <v/>
      </c>
      <c r="P38" s="98" t="str">
        <f t="shared" si="7"/>
        <v/>
      </c>
      <c r="Q38" s="98" t="str">
        <f t="shared" si="8"/>
        <v/>
      </c>
    </row>
    <row r="39" spans="2:17" ht="19.2">
      <c r="B39" s="83">
        <v>22</v>
      </c>
      <c r="C39" s="83">
        <v>80</v>
      </c>
      <c r="D39" s="86"/>
      <c r="E39" s="86"/>
      <c r="F39" s="86"/>
      <c r="G39" s="107">
        <f t="shared" si="0"/>
        <v>0</v>
      </c>
      <c r="H39" s="83" t="str">
        <f t="shared" si="1"/>
        <v/>
      </c>
      <c r="I39" s="83" t="str">
        <f t="shared" si="2"/>
        <v/>
      </c>
      <c r="J39" s="83" t="str">
        <f t="shared" si="3"/>
        <v/>
      </c>
      <c r="K39" s="83" t="str">
        <f t="shared" si="4"/>
        <v/>
      </c>
      <c r="N39" s="98" t="str">
        <f t="shared" si="5"/>
        <v/>
      </c>
      <c r="O39" s="98" t="str">
        <f t="shared" si="6"/>
        <v/>
      </c>
      <c r="P39" s="98" t="str">
        <f t="shared" si="7"/>
        <v/>
      </c>
      <c r="Q39" s="98" t="str">
        <f t="shared" si="8"/>
        <v/>
      </c>
    </row>
    <row r="40" spans="2:17" ht="19.2">
      <c r="B40" s="83">
        <v>23</v>
      </c>
      <c r="C40" s="83">
        <v>80</v>
      </c>
      <c r="D40" s="86"/>
      <c r="E40" s="86"/>
      <c r="F40" s="86"/>
      <c r="G40" s="107">
        <f t="shared" si="0"/>
        <v>0</v>
      </c>
      <c r="H40" s="83" t="str">
        <f t="shared" si="1"/>
        <v/>
      </c>
      <c r="I40" s="83" t="str">
        <f t="shared" si="2"/>
        <v/>
      </c>
      <c r="J40" s="83" t="str">
        <f t="shared" si="3"/>
        <v/>
      </c>
      <c r="K40" s="83" t="str">
        <f t="shared" si="4"/>
        <v/>
      </c>
      <c r="N40" s="98" t="str">
        <f t="shared" si="5"/>
        <v/>
      </c>
      <c r="O40" s="98" t="str">
        <f t="shared" si="6"/>
        <v/>
      </c>
      <c r="P40" s="98" t="str">
        <f t="shared" si="7"/>
        <v/>
      </c>
      <c r="Q40" s="98" t="str">
        <f t="shared" si="8"/>
        <v/>
      </c>
    </row>
    <row r="41" spans="2:17" ht="19.2">
      <c r="B41" s="83">
        <v>24</v>
      </c>
      <c r="C41" s="83">
        <v>80</v>
      </c>
      <c r="D41" s="86"/>
      <c r="E41" s="86"/>
      <c r="F41" s="86"/>
      <c r="G41" s="107">
        <f t="shared" si="0"/>
        <v>0</v>
      </c>
      <c r="H41" s="83" t="str">
        <f t="shared" si="1"/>
        <v/>
      </c>
      <c r="I41" s="83" t="str">
        <f t="shared" si="2"/>
        <v/>
      </c>
      <c r="J41" s="83" t="str">
        <f t="shared" si="3"/>
        <v/>
      </c>
      <c r="K41" s="83" t="str">
        <f t="shared" si="4"/>
        <v/>
      </c>
      <c r="N41" s="98" t="str">
        <f t="shared" si="5"/>
        <v/>
      </c>
      <c r="O41" s="98" t="str">
        <f t="shared" si="6"/>
        <v/>
      </c>
      <c r="P41" s="98" t="str">
        <f t="shared" si="7"/>
        <v/>
      </c>
      <c r="Q41" s="98" t="str">
        <f t="shared" si="8"/>
        <v/>
      </c>
    </row>
    <row r="42" spans="2:17" ht="19.2">
      <c r="B42" s="83">
        <v>25</v>
      </c>
      <c r="C42" s="83">
        <v>80</v>
      </c>
      <c r="D42" s="86"/>
      <c r="E42" s="86"/>
      <c r="F42" s="86"/>
      <c r="G42" s="107">
        <f t="shared" si="0"/>
        <v>0</v>
      </c>
      <c r="H42" s="83" t="str">
        <f t="shared" si="1"/>
        <v/>
      </c>
      <c r="I42" s="83" t="str">
        <f t="shared" si="2"/>
        <v/>
      </c>
      <c r="J42" s="83" t="str">
        <f t="shared" si="3"/>
        <v/>
      </c>
      <c r="K42" s="83" t="str">
        <f t="shared" si="4"/>
        <v/>
      </c>
      <c r="N42" s="98" t="str">
        <f t="shared" si="5"/>
        <v/>
      </c>
      <c r="O42" s="98" t="str">
        <f t="shared" si="6"/>
        <v/>
      </c>
      <c r="P42" s="98" t="str">
        <f t="shared" si="7"/>
        <v/>
      </c>
      <c r="Q42" s="98" t="str">
        <f t="shared" si="8"/>
        <v/>
      </c>
    </row>
    <row r="43" spans="2:17" ht="19.2">
      <c r="B43" s="83">
        <v>26</v>
      </c>
      <c r="C43" s="83">
        <v>80</v>
      </c>
      <c r="D43" s="86"/>
      <c r="E43" s="86"/>
      <c r="F43" s="86"/>
      <c r="G43" s="107">
        <f t="shared" si="0"/>
        <v>0</v>
      </c>
      <c r="H43" s="83" t="str">
        <f t="shared" si="1"/>
        <v/>
      </c>
      <c r="I43" s="83" t="str">
        <f t="shared" si="2"/>
        <v/>
      </c>
      <c r="J43" s="83" t="str">
        <f t="shared" si="3"/>
        <v/>
      </c>
      <c r="K43" s="83" t="str">
        <f t="shared" si="4"/>
        <v/>
      </c>
      <c r="N43" s="98" t="str">
        <f t="shared" si="5"/>
        <v/>
      </c>
      <c r="O43" s="98" t="str">
        <f t="shared" si="6"/>
        <v/>
      </c>
      <c r="P43" s="98" t="str">
        <f t="shared" si="7"/>
        <v/>
      </c>
      <c r="Q43" s="98" t="str">
        <f t="shared" si="8"/>
        <v/>
      </c>
    </row>
    <row r="44" spans="2:17" ht="19.2">
      <c r="B44" s="83">
        <v>27</v>
      </c>
      <c r="C44" s="83">
        <v>80</v>
      </c>
      <c r="D44" s="86"/>
      <c r="E44" s="86"/>
      <c r="F44" s="86"/>
      <c r="G44" s="107">
        <f t="shared" si="0"/>
        <v>0</v>
      </c>
      <c r="H44" s="83" t="str">
        <f t="shared" si="1"/>
        <v/>
      </c>
      <c r="I44" s="83" t="str">
        <f t="shared" si="2"/>
        <v/>
      </c>
      <c r="J44" s="83" t="str">
        <f t="shared" si="3"/>
        <v/>
      </c>
      <c r="K44" s="83" t="str">
        <f t="shared" si="4"/>
        <v/>
      </c>
      <c r="N44" s="98" t="str">
        <f t="shared" si="5"/>
        <v/>
      </c>
      <c r="O44" s="98" t="str">
        <f t="shared" si="6"/>
        <v/>
      </c>
      <c r="P44" s="98" t="str">
        <f t="shared" si="7"/>
        <v/>
      </c>
      <c r="Q44" s="98" t="str">
        <f t="shared" si="8"/>
        <v/>
      </c>
    </row>
    <row r="45" spans="2:17" ht="19.2">
      <c r="B45" s="83">
        <v>28</v>
      </c>
      <c r="C45" s="83">
        <v>80</v>
      </c>
      <c r="D45" s="86"/>
      <c r="E45" s="86"/>
      <c r="F45" s="86"/>
      <c r="G45" s="107">
        <f t="shared" si="0"/>
        <v>0</v>
      </c>
      <c r="H45" s="83" t="str">
        <f t="shared" si="1"/>
        <v/>
      </c>
      <c r="I45" s="83" t="str">
        <f t="shared" si="2"/>
        <v/>
      </c>
      <c r="J45" s="83" t="str">
        <f t="shared" si="3"/>
        <v/>
      </c>
      <c r="K45" s="83" t="str">
        <f t="shared" si="4"/>
        <v/>
      </c>
      <c r="N45" s="98" t="str">
        <f t="shared" si="5"/>
        <v/>
      </c>
      <c r="O45" s="98" t="str">
        <f t="shared" si="6"/>
        <v/>
      </c>
      <c r="P45" s="98" t="str">
        <f t="shared" si="7"/>
        <v/>
      </c>
      <c r="Q45" s="98" t="str">
        <f t="shared" si="8"/>
        <v/>
      </c>
    </row>
    <row r="46" spans="2:17" ht="19.2">
      <c r="B46" s="83">
        <v>29</v>
      </c>
      <c r="C46" s="83">
        <v>80</v>
      </c>
      <c r="D46" s="86"/>
      <c r="E46" s="86"/>
      <c r="F46" s="86"/>
      <c r="G46" s="107">
        <f t="shared" si="0"/>
        <v>0</v>
      </c>
      <c r="H46" s="83" t="str">
        <f t="shared" si="1"/>
        <v/>
      </c>
      <c r="I46" s="83" t="str">
        <f t="shared" si="2"/>
        <v/>
      </c>
      <c r="J46" s="83" t="str">
        <f t="shared" si="3"/>
        <v/>
      </c>
      <c r="K46" s="83" t="str">
        <f t="shared" si="4"/>
        <v/>
      </c>
      <c r="N46" s="98" t="str">
        <f t="shared" si="5"/>
        <v/>
      </c>
      <c r="O46" s="98" t="str">
        <f t="shared" si="6"/>
        <v/>
      </c>
      <c r="P46" s="98" t="str">
        <f t="shared" si="7"/>
        <v/>
      </c>
      <c r="Q46" s="98" t="str">
        <f t="shared" si="8"/>
        <v/>
      </c>
    </row>
    <row r="47" spans="2:17" ht="19.2">
      <c r="B47" s="83">
        <v>30</v>
      </c>
      <c r="C47" s="83">
        <v>80</v>
      </c>
      <c r="D47" s="86"/>
      <c r="E47" s="86"/>
      <c r="F47" s="86"/>
      <c r="G47" s="107">
        <f t="shared" si="0"/>
        <v>0</v>
      </c>
      <c r="H47" s="83" t="str">
        <f t="shared" si="1"/>
        <v/>
      </c>
      <c r="I47" s="83" t="str">
        <f t="shared" si="2"/>
        <v/>
      </c>
      <c r="J47" s="83" t="str">
        <f t="shared" si="3"/>
        <v/>
      </c>
      <c r="K47" s="83" t="str">
        <f t="shared" si="4"/>
        <v/>
      </c>
      <c r="N47" s="98" t="str">
        <f t="shared" si="5"/>
        <v/>
      </c>
      <c r="O47" s="98" t="str">
        <f t="shared" si="6"/>
        <v/>
      </c>
      <c r="P47" s="98" t="str">
        <f t="shared" si="7"/>
        <v/>
      </c>
      <c r="Q47" s="98" t="str">
        <f t="shared" si="8"/>
        <v/>
      </c>
    </row>
    <row r="48" spans="2:17" ht="19.2">
      <c r="B48" s="83">
        <v>31</v>
      </c>
      <c r="C48" s="83">
        <v>80</v>
      </c>
      <c r="D48" s="86"/>
      <c r="E48" s="86"/>
      <c r="F48" s="86"/>
      <c r="G48" s="107">
        <f t="shared" si="0"/>
        <v>0</v>
      </c>
      <c r="H48" s="83" t="str">
        <f t="shared" si="1"/>
        <v/>
      </c>
      <c r="I48" s="83" t="str">
        <f t="shared" si="2"/>
        <v/>
      </c>
      <c r="J48" s="83" t="str">
        <f t="shared" si="3"/>
        <v/>
      </c>
      <c r="K48" s="83" t="str">
        <f t="shared" si="4"/>
        <v/>
      </c>
      <c r="N48" s="98" t="str">
        <f t="shared" si="5"/>
        <v/>
      </c>
      <c r="O48" s="98" t="str">
        <f t="shared" si="6"/>
        <v/>
      </c>
      <c r="P48" s="98" t="str">
        <f t="shared" si="7"/>
        <v/>
      </c>
      <c r="Q48" s="98" t="str">
        <f t="shared" si="8"/>
        <v/>
      </c>
    </row>
    <row r="49" spans="2:17" ht="19.2">
      <c r="B49" s="83">
        <v>32</v>
      </c>
      <c r="C49" s="83">
        <v>80</v>
      </c>
      <c r="D49" s="86"/>
      <c r="E49" s="86"/>
      <c r="F49" s="86"/>
      <c r="G49" s="107">
        <f t="shared" si="0"/>
        <v>0</v>
      </c>
      <c r="H49" s="83" t="str">
        <f t="shared" si="1"/>
        <v/>
      </c>
      <c r="I49" s="83" t="str">
        <f t="shared" si="2"/>
        <v/>
      </c>
      <c r="J49" s="83" t="str">
        <f t="shared" si="3"/>
        <v/>
      </c>
      <c r="K49" s="83" t="str">
        <f t="shared" si="4"/>
        <v/>
      </c>
      <c r="N49" s="98" t="str">
        <f t="shared" si="5"/>
        <v/>
      </c>
      <c r="O49" s="98" t="str">
        <f t="shared" si="6"/>
        <v/>
      </c>
      <c r="P49" s="98" t="str">
        <f t="shared" si="7"/>
        <v/>
      </c>
      <c r="Q49" s="98" t="str">
        <f t="shared" si="8"/>
        <v/>
      </c>
    </row>
    <row r="50" spans="2:17" ht="19.2">
      <c r="B50" s="83">
        <v>33</v>
      </c>
      <c r="C50" s="83">
        <v>80</v>
      </c>
      <c r="D50" s="86"/>
      <c r="E50" s="86"/>
      <c r="F50" s="86"/>
      <c r="G50" s="107">
        <f t="shared" si="0"/>
        <v>0</v>
      </c>
      <c r="H50" s="83" t="str">
        <f t="shared" si="1"/>
        <v/>
      </c>
      <c r="I50" s="83" t="str">
        <f t="shared" si="2"/>
        <v/>
      </c>
      <c r="J50" s="83" t="str">
        <f t="shared" si="3"/>
        <v/>
      </c>
      <c r="K50" s="83" t="str">
        <f t="shared" si="4"/>
        <v/>
      </c>
      <c r="N50" s="98" t="str">
        <f t="shared" si="5"/>
        <v/>
      </c>
      <c r="O50" s="98" t="str">
        <f t="shared" si="6"/>
        <v/>
      </c>
      <c r="P50" s="98" t="str">
        <f t="shared" si="7"/>
        <v/>
      </c>
      <c r="Q50" s="98" t="str">
        <f t="shared" si="8"/>
        <v/>
      </c>
    </row>
    <row r="51" spans="2:17" ht="19.2">
      <c r="B51" s="83">
        <v>34</v>
      </c>
      <c r="C51" s="83">
        <v>80</v>
      </c>
      <c r="D51" s="86"/>
      <c r="E51" s="86"/>
      <c r="F51" s="86"/>
      <c r="G51" s="107">
        <f t="shared" si="0"/>
        <v>0</v>
      </c>
      <c r="H51" s="83" t="str">
        <f t="shared" si="1"/>
        <v/>
      </c>
      <c r="I51" s="83" t="str">
        <f t="shared" si="2"/>
        <v/>
      </c>
      <c r="J51" s="83" t="str">
        <f t="shared" si="3"/>
        <v/>
      </c>
      <c r="K51" s="83" t="str">
        <f t="shared" si="4"/>
        <v/>
      </c>
      <c r="N51" s="98" t="str">
        <f t="shared" si="5"/>
        <v/>
      </c>
      <c r="O51" s="98" t="str">
        <f t="shared" si="6"/>
        <v/>
      </c>
      <c r="P51" s="98" t="str">
        <f t="shared" si="7"/>
        <v/>
      </c>
      <c r="Q51" s="98" t="str">
        <f t="shared" si="8"/>
        <v/>
      </c>
    </row>
    <row r="52" spans="2:17" ht="19.2">
      <c r="B52" s="83">
        <v>35</v>
      </c>
      <c r="C52" s="83">
        <v>80</v>
      </c>
      <c r="D52" s="86"/>
      <c r="E52" s="86"/>
      <c r="F52" s="86"/>
      <c r="G52" s="107">
        <f t="shared" si="0"/>
        <v>0</v>
      </c>
      <c r="H52" s="83" t="str">
        <f t="shared" si="1"/>
        <v/>
      </c>
      <c r="I52" s="83" t="str">
        <f t="shared" si="2"/>
        <v/>
      </c>
      <c r="J52" s="83" t="str">
        <f t="shared" si="3"/>
        <v/>
      </c>
      <c r="K52" s="83" t="str">
        <f t="shared" si="4"/>
        <v/>
      </c>
      <c r="N52" s="98" t="str">
        <f t="shared" si="5"/>
        <v/>
      </c>
      <c r="O52" s="98" t="str">
        <f t="shared" si="6"/>
        <v/>
      </c>
      <c r="P52" s="98" t="str">
        <f t="shared" si="7"/>
        <v/>
      </c>
      <c r="Q52" s="98" t="str">
        <f t="shared" si="8"/>
        <v/>
      </c>
    </row>
    <row r="53" spans="2:17" ht="19.2">
      <c r="B53" s="83">
        <v>36</v>
      </c>
      <c r="C53" s="83">
        <v>80</v>
      </c>
      <c r="D53" s="86"/>
      <c r="E53" s="86"/>
      <c r="F53" s="86"/>
      <c r="G53" s="107">
        <f t="shared" si="0"/>
        <v>0</v>
      </c>
      <c r="H53" s="83" t="str">
        <f t="shared" si="1"/>
        <v/>
      </c>
      <c r="I53" s="83" t="str">
        <f t="shared" si="2"/>
        <v/>
      </c>
      <c r="J53" s="83" t="str">
        <f t="shared" si="3"/>
        <v/>
      </c>
      <c r="K53" s="83" t="str">
        <f t="shared" si="4"/>
        <v/>
      </c>
      <c r="N53" s="98" t="str">
        <f t="shared" si="5"/>
        <v/>
      </c>
      <c r="O53" s="98" t="str">
        <f t="shared" si="6"/>
        <v/>
      </c>
      <c r="P53" s="98" t="str">
        <f t="shared" si="7"/>
        <v/>
      </c>
      <c r="Q53" s="98" t="str">
        <f t="shared" si="8"/>
        <v/>
      </c>
    </row>
    <row r="54" spans="2:17" ht="19.2">
      <c r="B54" s="83">
        <v>37</v>
      </c>
      <c r="C54" s="83">
        <v>80</v>
      </c>
      <c r="D54" s="86"/>
      <c r="E54" s="86"/>
      <c r="F54" s="86"/>
      <c r="G54" s="107">
        <f t="shared" si="0"/>
        <v>0</v>
      </c>
      <c r="H54" s="83" t="str">
        <f t="shared" si="1"/>
        <v/>
      </c>
      <c r="I54" s="83" t="str">
        <f t="shared" si="2"/>
        <v/>
      </c>
      <c r="J54" s="83" t="str">
        <f t="shared" si="3"/>
        <v/>
      </c>
      <c r="K54" s="83" t="str">
        <f t="shared" si="4"/>
        <v/>
      </c>
      <c r="N54" s="98" t="str">
        <f t="shared" si="5"/>
        <v/>
      </c>
      <c r="O54" s="98" t="str">
        <f t="shared" si="6"/>
        <v/>
      </c>
      <c r="P54" s="98" t="str">
        <f t="shared" si="7"/>
        <v/>
      </c>
      <c r="Q54" s="98" t="str">
        <f t="shared" si="8"/>
        <v/>
      </c>
    </row>
    <row r="55" spans="2:17" ht="19.2">
      <c r="B55" s="83">
        <v>38</v>
      </c>
      <c r="C55" s="83">
        <v>80</v>
      </c>
      <c r="D55" s="86"/>
      <c r="E55" s="86"/>
      <c r="F55" s="86"/>
      <c r="G55" s="107">
        <f t="shared" si="0"/>
        <v>0</v>
      </c>
      <c r="H55" s="83" t="str">
        <f t="shared" si="1"/>
        <v/>
      </c>
      <c r="I55" s="83" t="str">
        <f t="shared" si="2"/>
        <v/>
      </c>
      <c r="J55" s="83" t="str">
        <f t="shared" si="3"/>
        <v/>
      </c>
      <c r="K55" s="83" t="str">
        <f t="shared" si="4"/>
        <v/>
      </c>
      <c r="N55" s="98" t="str">
        <f t="shared" si="5"/>
        <v/>
      </c>
      <c r="O55" s="98" t="str">
        <f t="shared" si="6"/>
        <v/>
      </c>
      <c r="P55" s="98" t="str">
        <f t="shared" si="7"/>
        <v/>
      </c>
      <c r="Q55" s="98" t="str">
        <f t="shared" si="8"/>
        <v/>
      </c>
    </row>
    <row r="56" spans="2:17" ht="19.2">
      <c r="B56" s="83">
        <v>39</v>
      </c>
      <c r="C56" s="83">
        <v>80</v>
      </c>
      <c r="D56" s="86"/>
      <c r="E56" s="86"/>
      <c r="F56" s="86"/>
      <c r="G56" s="107">
        <f t="shared" si="0"/>
        <v>0</v>
      </c>
      <c r="H56" s="83" t="str">
        <f t="shared" si="1"/>
        <v/>
      </c>
      <c r="I56" s="83" t="str">
        <f t="shared" si="2"/>
        <v/>
      </c>
      <c r="J56" s="83" t="str">
        <f t="shared" si="3"/>
        <v/>
      </c>
      <c r="K56" s="83" t="str">
        <f t="shared" si="4"/>
        <v/>
      </c>
      <c r="N56" s="98" t="str">
        <f t="shared" si="5"/>
        <v/>
      </c>
      <c r="O56" s="98" t="str">
        <f t="shared" si="6"/>
        <v/>
      </c>
      <c r="P56" s="98" t="str">
        <f t="shared" si="7"/>
        <v/>
      </c>
      <c r="Q56" s="98" t="str">
        <f t="shared" si="8"/>
        <v/>
      </c>
    </row>
    <row r="57" spans="2:17" ht="19.2">
      <c r="B57" s="83">
        <v>40</v>
      </c>
      <c r="C57" s="83">
        <v>80</v>
      </c>
      <c r="D57" s="86"/>
      <c r="E57" s="86"/>
      <c r="F57" s="86"/>
      <c r="G57" s="107">
        <f t="shared" si="0"/>
        <v>0</v>
      </c>
      <c r="H57" s="83" t="str">
        <f t="shared" si="1"/>
        <v/>
      </c>
      <c r="I57" s="83" t="str">
        <f t="shared" si="2"/>
        <v/>
      </c>
      <c r="J57" s="83" t="str">
        <f t="shared" si="3"/>
        <v/>
      </c>
      <c r="K57" s="83" t="str">
        <f t="shared" si="4"/>
        <v/>
      </c>
      <c r="N57" s="98" t="str">
        <f t="shared" si="5"/>
        <v/>
      </c>
      <c r="O57" s="98" t="str">
        <f t="shared" si="6"/>
        <v/>
      </c>
      <c r="P57" s="98" t="str">
        <f t="shared" si="7"/>
        <v/>
      </c>
      <c r="Q57" s="98" t="str">
        <f t="shared" si="8"/>
        <v/>
      </c>
    </row>
    <row r="58" spans="2:17" ht="19.2">
      <c r="B58" s="83">
        <v>41</v>
      </c>
      <c r="C58" s="83">
        <v>80</v>
      </c>
      <c r="D58" s="86"/>
      <c r="E58" s="86"/>
      <c r="F58" s="86"/>
      <c r="G58" s="107">
        <f t="shared" si="0"/>
        <v>0</v>
      </c>
      <c r="H58" s="83" t="str">
        <f t="shared" si="1"/>
        <v/>
      </c>
      <c r="I58" s="83" t="str">
        <f t="shared" si="2"/>
        <v/>
      </c>
      <c r="J58" s="83" t="str">
        <f t="shared" si="3"/>
        <v/>
      </c>
      <c r="K58" s="83" t="str">
        <f t="shared" si="4"/>
        <v/>
      </c>
      <c r="N58" s="98" t="str">
        <f t="shared" si="5"/>
        <v/>
      </c>
      <c r="O58" s="98" t="str">
        <f t="shared" si="6"/>
        <v/>
      </c>
      <c r="P58" s="98" t="str">
        <f t="shared" si="7"/>
        <v/>
      </c>
      <c r="Q58" s="98" t="str">
        <f t="shared" si="8"/>
        <v/>
      </c>
    </row>
    <row r="59" spans="2:17" ht="19.2">
      <c r="B59" s="83">
        <v>42</v>
      </c>
      <c r="C59" s="83">
        <v>80</v>
      </c>
      <c r="D59" s="86"/>
      <c r="E59" s="86"/>
      <c r="F59" s="86"/>
      <c r="G59" s="107">
        <f t="shared" si="0"/>
        <v>0</v>
      </c>
      <c r="H59" s="83" t="str">
        <f t="shared" si="1"/>
        <v/>
      </c>
      <c r="I59" s="83" t="str">
        <f t="shared" si="2"/>
        <v/>
      </c>
      <c r="J59" s="83" t="str">
        <f t="shared" si="3"/>
        <v/>
      </c>
      <c r="K59" s="83" t="str">
        <f t="shared" si="4"/>
        <v/>
      </c>
      <c r="N59" s="98" t="str">
        <f t="shared" si="5"/>
        <v/>
      </c>
      <c r="O59" s="98" t="str">
        <f t="shared" si="6"/>
        <v/>
      </c>
      <c r="P59" s="98" t="str">
        <f t="shared" si="7"/>
        <v/>
      </c>
      <c r="Q59" s="98" t="str">
        <f t="shared" si="8"/>
        <v/>
      </c>
    </row>
    <row r="60" spans="2:17" ht="19.2">
      <c r="B60" s="83">
        <v>43</v>
      </c>
      <c r="C60" s="83">
        <v>80</v>
      </c>
      <c r="D60" s="86"/>
      <c r="E60" s="86"/>
      <c r="F60" s="86"/>
      <c r="G60" s="107">
        <f t="shared" si="0"/>
        <v>0</v>
      </c>
      <c r="H60" s="83" t="str">
        <f t="shared" si="1"/>
        <v/>
      </c>
      <c r="I60" s="83" t="str">
        <f t="shared" si="2"/>
        <v/>
      </c>
      <c r="J60" s="83" t="str">
        <f t="shared" si="3"/>
        <v/>
      </c>
      <c r="K60" s="83" t="str">
        <f t="shared" si="4"/>
        <v/>
      </c>
      <c r="N60" s="98" t="str">
        <f t="shared" si="5"/>
        <v/>
      </c>
      <c r="O60" s="98" t="str">
        <f t="shared" si="6"/>
        <v/>
      </c>
      <c r="P60" s="98" t="str">
        <f t="shared" si="7"/>
        <v/>
      </c>
      <c r="Q60" s="98" t="str">
        <f t="shared" si="8"/>
        <v/>
      </c>
    </row>
    <row r="61" spans="2:17" ht="19.2">
      <c r="B61" s="83">
        <v>44</v>
      </c>
      <c r="C61" s="83">
        <v>80</v>
      </c>
      <c r="D61" s="86"/>
      <c r="E61" s="86"/>
      <c r="F61" s="86"/>
      <c r="G61" s="107">
        <f t="shared" si="0"/>
        <v>0</v>
      </c>
      <c r="H61" s="83" t="str">
        <f t="shared" si="1"/>
        <v/>
      </c>
      <c r="I61" s="83" t="str">
        <f t="shared" si="2"/>
        <v/>
      </c>
      <c r="J61" s="83" t="str">
        <f t="shared" si="3"/>
        <v/>
      </c>
      <c r="K61" s="83" t="str">
        <f t="shared" si="4"/>
        <v/>
      </c>
      <c r="N61" s="98" t="str">
        <f t="shared" si="5"/>
        <v/>
      </c>
      <c r="O61" s="98" t="str">
        <f t="shared" si="6"/>
        <v/>
      </c>
      <c r="P61" s="98" t="str">
        <f t="shared" si="7"/>
        <v/>
      </c>
      <c r="Q61" s="98" t="str">
        <f t="shared" si="8"/>
        <v/>
      </c>
    </row>
    <row r="62" spans="2:17" ht="19.2">
      <c r="B62" s="83">
        <v>45</v>
      </c>
      <c r="C62" s="83">
        <v>80</v>
      </c>
      <c r="D62" s="86"/>
      <c r="E62" s="86"/>
      <c r="F62" s="86"/>
      <c r="G62" s="107">
        <f t="shared" si="0"/>
        <v>0</v>
      </c>
      <c r="H62" s="83" t="str">
        <f t="shared" si="1"/>
        <v/>
      </c>
      <c r="I62" s="83" t="str">
        <f t="shared" si="2"/>
        <v/>
      </c>
      <c r="J62" s="83" t="str">
        <f t="shared" si="3"/>
        <v/>
      </c>
      <c r="K62" s="83" t="str">
        <f t="shared" si="4"/>
        <v/>
      </c>
      <c r="N62" s="98" t="str">
        <f t="shared" si="5"/>
        <v/>
      </c>
      <c r="O62" s="98" t="str">
        <f t="shared" si="6"/>
        <v/>
      </c>
      <c r="P62" s="98" t="str">
        <f t="shared" si="7"/>
        <v/>
      </c>
      <c r="Q62" s="98" t="str">
        <f t="shared" si="8"/>
        <v/>
      </c>
    </row>
    <row r="63" spans="2:17" ht="19.2">
      <c r="B63" s="83">
        <v>46</v>
      </c>
      <c r="C63" s="83">
        <v>80</v>
      </c>
      <c r="D63" s="86"/>
      <c r="E63" s="86"/>
      <c r="F63" s="86"/>
      <c r="G63" s="107">
        <f t="shared" si="0"/>
        <v>0</v>
      </c>
      <c r="H63" s="83" t="str">
        <f t="shared" si="1"/>
        <v/>
      </c>
      <c r="I63" s="83" t="str">
        <f t="shared" si="2"/>
        <v/>
      </c>
      <c r="J63" s="83" t="str">
        <f t="shared" si="3"/>
        <v/>
      </c>
      <c r="K63" s="83" t="str">
        <f t="shared" si="4"/>
        <v/>
      </c>
      <c r="N63" s="98" t="str">
        <f t="shared" si="5"/>
        <v/>
      </c>
      <c r="O63" s="98" t="str">
        <f t="shared" si="6"/>
        <v/>
      </c>
      <c r="P63" s="98" t="str">
        <f t="shared" si="7"/>
        <v/>
      </c>
      <c r="Q63" s="98" t="str">
        <f t="shared" si="8"/>
        <v/>
      </c>
    </row>
    <row r="64" spans="2:17" ht="19.2">
      <c r="B64" s="83">
        <v>47</v>
      </c>
      <c r="C64" s="83">
        <v>80</v>
      </c>
      <c r="D64" s="86"/>
      <c r="E64" s="86"/>
      <c r="F64" s="86"/>
      <c r="G64" s="107">
        <f t="shared" si="0"/>
        <v>0</v>
      </c>
      <c r="H64" s="83" t="str">
        <f t="shared" si="1"/>
        <v/>
      </c>
      <c r="I64" s="83" t="str">
        <f t="shared" si="2"/>
        <v/>
      </c>
      <c r="J64" s="83" t="str">
        <f t="shared" si="3"/>
        <v/>
      </c>
      <c r="K64" s="83" t="str">
        <f t="shared" si="4"/>
        <v/>
      </c>
      <c r="N64" s="98" t="str">
        <f t="shared" si="5"/>
        <v/>
      </c>
      <c r="O64" s="98" t="str">
        <f t="shared" si="6"/>
        <v/>
      </c>
      <c r="P64" s="98" t="str">
        <f t="shared" si="7"/>
        <v/>
      </c>
      <c r="Q64" s="98" t="str">
        <f t="shared" si="8"/>
        <v/>
      </c>
    </row>
    <row r="65" spans="2:17" ht="19.2">
      <c r="B65" s="83">
        <v>48</v>
      </c>
      <c r="C65" s="83">
        <v>80</v>
      </c>
      <c r="D65" s="86"/>
      <c r="E65" s="86"/>
      <c r="F65" s="86"/>
      <c r="G65" s="107">
        <f t="shared" si="0"/>
        <v>0</v>
      </c>
      <c r="H65" s="83" t="str">
        <f t="shared" si="1"/>
        <v/>
      </c>
      <c r="I65" s="83" t="str">
        <f t="shared" si="2"/>
        <v/>
      </c>
      <c r="J65" s="83" t="str">
        <f t="shared" si="3"/>
        <v/>
      </c>
      <c r="K65" s="83" t="str">
        <f t="shared" si="4"/>
        <v/>
      </c>
      <c r="N65" s="98" t="str">
        <f t="shared" si="5"/>
        <v/>
      </c>
      <c r="O65" s="98" t="str">
        <f t="shared" si="6"/>
        <v/>
      </c>
      <c r="P65" s="98" t="str">
        <f t="shared" si="7"/>
        <v/>
      </c>
      <c r="Q65" s="98" t="str">
        <f t="shared" si="8"/>
        <v/>
      </c>
    </row>
    <row r="66" spans="2:17" ht="19.2">
      <c r="B66" s="83">
        <v>49</v>
      </c>
      <c r="C66" s="83">
        <v>80</v>
      </c>
      <c r="D66" s="86"/>
      <c r="E66" s="86"/>
      <c r="F66" s="86"/>
      <c r="G66" s="107">
        <f t="shared" si="0"/>
        <v>0</v>
      </c>
      <c r="H66" s="83" t="str">
        <f t="shared" si="1"/>
        <v/>
      </c>
      <c r="I66" s="83" t="str">
        <f t="shared" si="2"/>
        <v/>
      </c>
      <c r="J66" s="83" t="str">
        <f t="shared" si="3"/>
        <v/>
      </c>
      <c r="K66" s="83" t="str">
        <f t="shared" si="4"/>
        <v/>
      </c>
      <c r="N66" s="98" t="str">
        <f t="shared" si="5"/>
        <v/>
      </c>
      <c r="O66" s="98" t="str">
        <f t="shared" si="6"/>
        <v/>
      </c>
      <c r="P66" s="98" t="str">
        <f t="shared" si="7"/>
        <v/>
      </c>
      <c r="Q66" s="98" t="str">
        <f t="shared" si="8"/>
        <v/>
      </c>
    </row>
    <row r="67" spans="2:17" ht="19.2">
      <c r="B67" s="83">
        <v>50</v>
      </c>
      <c r="C67" s="83">
        <v>80</v>
      </c>
      <c r="D67" s="86"/>
      <c r="E67" s="86"/>
      <c r="F67" s="86"/>
      <c r="G67" s="107">
        <f t="shared" si="0"/>
        <v>0</v>
      </c>
      <c r="H67" s="83" t="str">
        <f t="shared" si="1"/>
        <v/>
      </c>
      <c r="I67" s="83" t="str">
        <f t="shared" si="2"/>
        <v/>
      </c>
      <c r="J67" s="83" t="str">
        <f t="shared" si="3"/>
        <v/>
      </c>
      <c r="K67" s="83" t="str">
        <f t="shared" si="4"/>
        <v/>
      </c>
      <c r="N67" s="98" t="str">
        <f t="shared" si="5"/>
        <v/>
      </c>
      <c r="O67" s="98" t="str">
        <f t="shared" si="6"/>
        <v/>
      </c>
      <c r="P67" s="98" t="str">
        <f t="shared" si="7"/>
        <v/>
      </c>
      <c r="Q67" s="98" t="str">
        <f t="shared" si="8"/>
        <v/>
      </c>
    </row>
    <row r="68" spans="2:17" ht="19.2">
      <c r="B68" s="83">
        <v>51</v>
      </c>
      <c r="C68" s="83">
        <v>80</v>
      </c>
      <c r="D68" s="86"/>
      <c r="E68" s="86"/>
      <c r="F68" s="86"/>
      <c r="G68" s="107">
        <f t="shared" si="0"/>
        <v>0</v>
      </c>
      <c r="H68" s="83" t="str">
        <f t="shared" si="1"/>
        <v/>
      </c>
      <c r="I68" s="83" t="str">
        <f t="shared" si="2"/>
        <v/>
      </c>
      <c r="J68" s="83" t="str">
        <f t="shared" si="3"/>
        <v/>
      </c>
      <c r="K68" s="83" t="str">
        <f t="shared" si="4"/>
        <v/>
      </c>
      <c r="N68" s="98" t="str">
        <f t="shared" si="5"/>
        <v/>
      </c>
      <c r="O68" s="98" t="str">
        <f t="shared" si="6"/>
        <v/>
      </c>
      <c r="P68" s="98" t="str">
        <f t="shared" si="7"/>
        <v/>
      </c>
      <c r="Q68" s="98" t="str">
        <f t="shared" si="8"/>
        <v/>
      </c>
    </row>
    <row r="69" spans="2:17" ht="19.2">
      <c r="B69" s="83">
        <v>52</v>
      </c>
      <c r="C69" s="83">
        <v>80</v>
      </c>
      <c r="D69" s="86"/>
      <c r="E69" s="86"/>
      <c r="F69" s="86"/>
      <c r="G69" s="107">
        <f t="shared" si="0"/>
        <v>0</v>
      </c>
      <c r="H69" s="83" t="str">
        <f t="shared" si="1"/>
        <v/>
      </c>
      <c r="I69" s="83" t="str">
        <f t="shared" si="2"/>
        <v/>
      </c>
      <c r="J69" s="83" t="str">
        <f t="shared" si="3"/>
        <v/>
      </c>
      <c r="K69" s="83" t="str">
        <f t="shared" si="4"/>
        <v/>
      </c>
      <c r="N69" s="98" t="str">
        <f t="shared" si="5"/>
        <v/>
      </c>
      <c r="O69" s="98" t="str">
        <f t="shared" si="6"/>
        <v/>
      </c>
      <c r="P69" s="98" t="str">
        <f t="shared" si="7"/>
        <v/>
      </c>
      <c r="Q69" s="98" t="str">
        <f t="shared" si="8"/>
        <v/>
      </c>
    </row>
    <row r="70" spans="2:17" ht="19.2">
      <c r="B70" s="83">
        <v>53</v>
      </c>
      <c r="C70" s="83">
        <v>80</v>
      </c>
      <c r="D70" s="86"/>
      <c r="E70" s="86"/>
      <c r="F70" s="86"/>
      <c r="G70" s="107">
        <f t="shared" si="0"/>
        <v>0</v>
      </c>
      <c r="H70" s="83" t="str">
        <f t="shared" si="1"/>
        <v/>
      </c>
      <c r="I70" s="83" t="str">
        <f t="shared" si="2"/>
        <v/>
      </c>
      <c r="J70" s="83" t="str">
        <f t="shared" si="3"/>
        <v/>
      </c>
      <c r="K70" s="83" t="str">
        <f t="shared" si="4"/>
        <v/>
      </c>
      <c r="N70" s="98" t="str">
        <f t="shared" si="5"/>
        <v/>
      </c>
      <c r="O70" s="98" t="str">
        <f t="shared" si="6"/>
        <v/>
      </c>
      <c r="P70" s="98" t="str">
        <f t="shared" si="7"/>
        <v/>
      </c>
      <c r="Q70" s="98" t="str">
        <f t="shared" si="8"/>
        <v/>
      </c>
    </row>
    <row r="71" spans="2:17" ht="19.2">
      <c r="B71" s="83">
        <v>54</v>
      </c>
      <c r="C71" s="83">
        <v>80</v>
      </c>
      <c r="D71" s="86"/>
      <c r="E71" s="86"/>
      <c r="F71" s="86"/>
      <c r="G71" s="107">
        <f t="shared" si="0"/>
        <v>0</v>
      </c>
      <c r="H71" s="83" t="str">
        <f t="shared" si="1"/>
        <v/>
      </c>
      <c r="I71" s="83" t="str">
        <f t="shared" si="2"/>
        <v/>
      </c>
      <c r="J71" s="83" t="str">
        <f t="shared" si="3"/>
        <v/>
      </c>
      <c r="K71" s="83" t="str">
        <f t="shared" si="4"/>
        <v/>
      </c>
      <c r="N71" s="98" t="str">
        <f t="shared" si="5"/>
        <v/>
      </c>
      <c r="O71" s="98" t="str">
        <f t="shared" si="6"/>
        <v/>
      </c>
      <c r="P71" s="98" t="str">
        <f t="shared" si="7"/>
        <v/>
      </c>
      <c r="Q71" s="98" t="str">
        <f t="shared" si="8"/>
        <v/>
      </c>
    </row>
    <row r="72" spans="2:17" ht="19.2">
      <c r="B72" s="83">
        <v>55</v>
      </c>
      <c r="C72" s="83">
        <v>80</v>
      </c>
      <c r="D72" s="86"/>
      <c r="E72" s="86"/>
      <c r="F72" s="86"/>
      <c r="G72" s="107">
        <f t="shared" si="0"/>
        <v>0</v>
      </c>
      <c r="H72" s="83" t="str">
        <f t="shared" si="1"/>
        <v/>
      </c>
      <c r="I72" s="83" t="str">
        <f t="shared" si="2"/>
        <v/>
      </c>
      <c r="J72" s="83" t="str">
        <f t="shared" si="3"/>
        <v/>
      </c>
      <c r="K72" s="83" t="str">
        <f t="shared" si="4"/>
        <v/>
      </c>
      <c r="N72" s="98" t="str">
        <f t="shared" si="5"/>
        <v/>
      </c>
      <c r="O72" s="98" t="str">
        <f t="shared" si="6"/>
        <v/>
      </c>
      <c r="P72" s="98" t="str">
        <f t="shared" si="7"/>
        <v/>
      </c>
      <c r="Q72" s="98" t="str">
        <f t="shared" si="8"/>
        <v/>
      </c>
    </row>
    <row r="73" spans="2:17" ht="19.2">
      <c r="B73" s="83">
        <v>56</v>
      </c>
      <c r="C73" s="83">
        <v>80</v>
      </c>
      <c r="D73" s="86"/>
      <c r="E73" s="86"/>
      <c r="F73" s="86"/>
      <c r="G73" s="107">
        <f t="shared" si="0"/>
        <v>0</v>
      </c>
      <c r="H73" s="83" t="str">
        <f t="shared" si="1"/>
        <v/>
      </c>
      <c r="I73" s="83" t="str">
        <f t="shared" si="2"/>
        <v/>
      </c>
      <c r="J73" s="83" t="str">
        <f t="shared" si="3"/>
        <v/>
      </c>
      <c r="K73" s="83" t="str">
        <f t="shared" si="4"/>
        <v/>
      </c>
      <c r="N73" s="98" t="str">
        <f t="shared" si="5"/>
        <v/>
      </c>
      <c r="O73" s="98" t="str">
        <f t="shared" si="6"/>
        <v/>
      </c>
      <c r="P73" s="98" t="str">
        <f t="shared" si="7"/>
        <v/>
      </c>
      <c r="Q73" s="98" t="str">
        <f t="shared" si="8"/>
        <v/>
      </c>
    </row>
    <row r="74" spans="2:17" ht="19.2">
      <c r="B74" s="83">
        <v>57</v>
      </c>
      <c r="C74" s="83">
        <v>80</v>
      </c>
      <c r="D74" s="86"/>
      <c r="E74" s="86"/>
      <c r="F74" s="86"/>
      <c r="G74" s="107">
        <f t="shared" si="0"/>
        <v>0</v>
      </c>
      <c r="H74" s="83" t="str">
        <f t="shared" si="1"/>
        <v/>
      </c>
      <c r="I74" s="83" t="str">
        <f t="shared" si="2"/>
        <v/>
      </c>
      <c r="J74" s="83" t="str">
        <f t="shared" si="3"/>
        <v/>
      </c>
      <c r="K74" s="83" t="str">
        <f t="shared" si="4"/>
        <v/>
      </c>
      <c r="N74" s="98" t="str">
        <f t="shared" si="5"/>
        <v/>
      </c>
      <c r="O74" s="98" t="str">
        <f t="shared" si="6"/>
        <v/>
      </c>
      <c r="P74" s="98" t="str">
        <f t="shared" si="7"/>
        <v/>
      </c>
      <c r="Q74" s="98" t="str">
        <f t="shared" si="8"/>
        <v/>
      </c>
    </row>
    <row r="75" spans="2:17" ht="19.2">
      <c r="B75" s="83">
        <v>58</v>
      </c>
      <c r="C75" s="83">
        <v>80</v>
      </c>
      <c r="D75" s="86"/>
      <c r="E75" s="86"/>
      <c r="F75" s="86"/>
      <c r="G75" s="107">
        <f t="shared" si="0"/>
        <v>0</v>
      </c>
      <c r="H75" s="83" t="str">
        <f t="shared" si="1"/>
        <v/>
      </c>
      <c r="I75" s="83" t="str">
        <f t="shared" si="2"/>
        <v/>
      </c>
      <c r="J75" s="83" t="str">
        <f t="shared" si="3"/>
        <v/>
      </c>
      <c r="K75" s="83" t="str">
        <f t="shared" si="4"/>
        <v/>
      </c>
      <c r="N75" s="98" t="str">
        <f t="shared" si="5"/>
        <v/>
      </c>
      <c r="O75" s="98" t="str">
        <f t="shared" si="6"/>
        <v/>
      </c>
      <c r="P75" s="98" t="str">
        <f t="shared" si="7"/>
        <v/>
      </c>
      <c r="Q75" s="98" t="str">
        <f t="shared" si="8"/>
        <v/>
      </c>
    </row>
    <row r="76" spans="2:17" ht="19.2">
      <c r="B76" s="83">
        <v>59</v>
      </c>
      <c r="C76" s="83">
        <v>80</v>
      </c>
      <c r="D76" s="86"/>
      <c r="E76" s="86"/>
      <c r="F76" s="86"/>
      <c r="G76" s="107">
        <f t="shared" si="0"/>
        <v>0</v>
      </c>
      <c r="H76" s="83" t="str">
        <f t="shared" si="1"/>
        <v/>
      </c>
      <c r="I76" s="83" t="str">
        <f t="shared" si="2"/>
        <v/>
      </c>
      <c r="J76" s="83" t="str">
        <f t="shared" si="3"/>
        <v/>
      </c>
      <c r="K76" s="83" t="str">
        <f t="shared" si="4"/>
        <v/>
      </c>
      <c r="N76" s="98" t="str">
        <f t="shared" si="5"/>
        <v/>
      </c>
      <c r="O76" s="98" t="str">
        <f t="shared" si="6"/>
        <v/>
      </c>
      <c r="P76" s="98" t="str">
        <f t="shared" si="7"/>
        <v/>
      </c>
      <c r="Q76" s="98" t="str">
        <f t="shared" si="8"/>
        <v/>
      </c>
    </row>
    <row r="77" spans="2:17" ht="19.2">
      <c r="B77" s="83">
        <v>60</v>
      </c>
      <c r="C77" s="83">
        <v>80</v>
      </c>
      <c r="D77" s="86"/>
      <c r="E77" s="86"/>
      <c r="F77" s="86"/>
      <c r="G77" s="107">
        <f t="shared" si="0"/>
        <v>0</v>
      </c>
      <c r="H77" s="83" t="str">
        <f t="shared" si="1"/>
        <v/>
      </c>
      <c r="I77" s="83" t="str">
        <f t="shared" si="2"/>
        <v/>
      </c>
      <c r="J77" s="83" t="str">
        <f t="shared" si="3"/>
        <v/>
      </c>
      <c r="K77" s="83" t="str">
        <f t="shared" si="4"/>
        <v/>
      </c>
      <c r="N77" s="98" t="str">
        <f t="shared" si="5"/>
        <v/>
      </c>
      <c r="O77" s="98" t="str">
        <f t="shared" si="6"/>
        <v/>
      </c>
      <c r="P77" s="98" t="str">
        <f t="shared" si="7"/>
        <v/>
      </c>
      <c r="Q77" s="98" t="str">
        <f t="shared" si="8"/>
        <v/>
      </c>
    </row>
    <row r="78" spans="2:17" ht="19.2">
      <c r="B78" s="83">
        <v>61</v>
      </c>
      <c r="C78" s="83">
        <v>80</v>
      </c>
      <c r="D78" s="86"/>
      <c r="E78" s="86"/>
      <c r="F78" s="86"/>
      <c r="G78" s="107">
        <f t="shared" si="0"/>
        <v>0</v>
      </c>
      <c r="H78" s="83" t="str">
        <f t="shared" si="1"/>
        <v/>
      </c>
      <c r="I78" s="83" t="str">
        <f t="shared" si="2"/>
        <v/>
      </c>
      <c r="J78" s="83" t="str">
        <f t="shared" si="3"/>
        <v/>
      </c>
      <c r="K78" s="83" t="str">
        <f t="shared" si="4"/>
        <v/>
      </c>
      <c r="N78" s="98" t="str">
        <f t="shared" si="5"/>
        <v/>
      </c>
      <c r="O78" s="98" t="str">
        <f t="shared" si="6"/>
        <v/>
      </c>
      <c r="P78" s="98" t="str">
        <f t="shared" si="7"/>
        <v/>
      </c>
      <c r="Q78" s="98" t="str">
        <f t="shared" si="8"/>
        <v/>
      </c>
    </row>
    <row r="79" spans="2:17" ht="19.2">
      <c r="B79" s="83">
        <v>62</v>
      </c>
      <c r="C79" s="83">
        <v>80</v>
      </c>
      <c r="D79" s="86"/>
      <c r="E79" s="86"/>
      <c r="F79" s="86"/>
      <c r="G79" s="107">
        <f t="shared" si="0"/>
        <v>0</v>
      </c>
      <c r="H79" s="83" t="str">
        <f t="shared" si="1"/>
        <v/>
      </c>
      <c r="I79" s="83" t="str">
        <f t="shared" si="2"/>
        <v/>
      </c>
      <c r="J79" s="83" t="str">
        <f t="shared" si="3"/>
        <v/>
      </c>
      <c r="K79" s="83" t="str">
        <f t="shared" si="4"/>
        <v/>
      </c>
      <c r="N79" s="98" t="str">
        <f t="shared" si="5"/>
        <v/>
      </c>
      <c r="O79" s="98" t="str">
        <f t="shared" si="6"/>
        <v/>
      </c>
      <c r="P79" s="98" t="str">
        <f t="shared" si="7"/>
        <v/>
      </c>
      <c r="Q79" s="98" t="str">
        <f t="shared" si="8"/>
        <v/>
      </c>
    </row>
    <row r="80" spans="2:17" ht="19.2">
      <c r="B80" s="83">
        <v>63</v>
      </c>
      <c r="C80" s="83">
        <v>80</v>
      </c>
      <c r="D80" s="86"/>
      <c r="E80" s="86"/>
      <c r="F80" s="86"/>
      <c r="G80" s="107">
        <f t="shared" si="0"/>
        <v>0</v>
      </c>
      <c r="H80" s="83" t="str">
        <f t="shared" si="1"/>
        <v/>
      </c>
      <c r="I80" s="83" t="str">
        <f t="shared" si="2"/>
        <v/>
      </c>
      <c r="J80" s="83" t="str">
        <f t="shared" si="3"/>
        <v/>
      </c>
      <c r="K80" s="83" t="str">
        <f t="shared" si="4"/>
        <v/>
      </c>
      <c r="N80" s="98" t="str">
        <f t="shared" si="5"/>
        <v/>
      </c>
      <c r="O80" s="98" t="str">
        <f t="shared" si="6"/>
        <v/>
      </c>
      <c r="P80" s="98" t="str">
        <f t="shared" si="7"/>
        <v/>
      </c>
      <c r="Q80" s="98" t="str">
        <f t="shared" si="8"/>
        <v/>
      </c>
    </row>
    <row r="81" spans="2:17" ht="19.2">
      <c r="B81" s="83">
        <v>64</v>
      </c>
      <c r="C81" s="83">
        <v>80</v>
      </c>
      <c r="D81" s="86"/>
      <c r="E81" s="86"/>
      <c r="F81" s="86"/>
      <c r="G81" s="107">
        <f t="shared" si="0"/>
        <v>0</v>
      </c>
      <c r="H81" s="83" t="str">
        <f t="shared" si="1"/>
        <v/>
      </c>
      <c r="I81" s="83" t="str">
        <f t="shared" si="2"/>
        <v/>
      </c>
      <c r="J81" s="83" t="str">
        <f t="shared" si="3"/>
        <v/>
      </c>
      <c r="K81" s="83" t="str">
        <f t="shared" si="4"/>
        <v/>
      </c>
      <c r="N81" s="98" t="str">
        <f t="shared" si="5"/>
        <v/>
      </c>
      <c r="O81" s="98" t="str">
        <f t="shared" si="6"/>
        <v/>
      </c>
      <c r="P81" s="98" t="str">
        <f t="shared" si="7"/>
        <v/>
      </c>
      <c r="Q81" s="98" t="str">
        <f t="shared" si="8"/>
        <v/>
      </c>
    </row>
    <row r="82" spans="2:17" ht="19.2">
      <c r="B82" s="83">
        <v>65</v>
      </c>
      <c r="C82" s="83">
        <v>80</v>
      </c>
      <c r="D82" s="86"/>
      <c r="E82" s="86"/>
      <c r="F82" s="86"/>
      <c r="G82" s="107">
        <f t="shared" si="0"/>
        <v>0</v>
      </c>
      <c r="H82" s="83" t="str">
        <f t="shared" si="1"/>
        <v/>
      </c>
      <c r="I82" s="83" t="str">
        <f t="shared" si="2"/>
        <v/>
      </c>
      <c r="J82" s="83" t="str">
        <f t="shared" si="3"/>
        <v/>
      </c>
      <c r="K82" s="83" t="str">
        <f t="shared" si="4"/>
        <v/>
      </c>
      <c r="N82" s="98" t="str">
        <f t="shared" si="5"/>
        <v/>
      </c>
      <c r="O82" s="98" t="str">
        <f t="shared" si="6"/>
        <v/>
      </c>
      <c r="P82" s="98" t="str">
        <f t="shared" si="7"/>
        <v/>
      </c>
      <c r="Q82" s="98" t="str">
        <f t="shared" si="8"/>
        <v/>
      </c>
    </row>
    <row r="83" spans="2:17" ht="19.2">
      <c r="B83" s="83">
        <v>66</v>
      </c>
      <c r="C83" s="83">
        <v>80</v>
      </c>
      <c r="D83" s="86"/>
      <c r="E83" s="86"/>
      <c r="F83" s="86"/>
      <c r="G83" s="107">
        <f t="shared" ref="G83:G117" si="9">ROUNDDOWN(C83/1000*D83/1000*E83/1000*F83,3)</f>
        <v>0</v>
      </c>
      <c r="H83" s="83" t="str">
        <f t="shared" ref="H83:H117" si="10">IF(D83="","",(IF(AND(421&lt;=$D83,$D83&lt;=840)*OR(AND(421&lt;=$E83,$E83&lt;=840)),$F83,"")))</f>
        <v/>
      </c>
      <c r="I83" s="83" t="str">
        <f t="shared" ref="I83:I117" si="11">IF(D83="","",IF(AND(840&gt;=$D83)*OR(AND(420&gt;=$E83)),$F83,IF(AND(420&gt;=$D83)*OR(AND(840&gt;=$E83)),$F83,"")))</f>
        <v/>
      </c>
      <c r="J83" s="83" t="str">
        <f t="shared" ref="J83:J117" si="12">IF(D83="","",IF(AND(471&lt;=$D83,$D83&lt;=940)*OR(AND(841&lt;=$E83,$E83&lt;=940)),$F83,IF(AND(841&lt;=$D83,$D83&lt;=940)*OR(AND(471&lt;=$E83,$E83&lt;=940)),$F83,"")))</f>
        <v/>
      </c>
      <c r="K83" s="83" t="str">
        <f t="shared" ref="K83:K117" si="13">IF(D83="","",IF(AND(841&lt;=$D83,$D83&lt;=940)*OR(AND(470&gt;=$E83)),$F83,IF(AND(470&gt;=$D83)*OR(AND(841&lt;=$E83,$E83&lt;=940)),$F83,"")))</f>
        <v/>
      </c>
      <c r="N83" s="98" t="str">
        <f t="shared" ref="N83:N117" si="14">IF(H83="","",$G83)</f>
        <v/>
      </c>
      <c r="O83" s="98" t="str">
        <f t="shared" ref="O83:O117" si="15">IF(I83="","",$G83)</f>
        <v/>
      </c>
      <c r="P83" s="98" t="str">
        <f t="shared" ref="P83:P117" si="16">IF(J83="","",$G83)</f>
        <v/>
      </c>
      <c r="Q83" s="98" t="str">
        <f t="shared" ref="Q83:Q117" si="17">IF(K83="","",$G83)</f>
        <v/>
      </c>
    </row>
    <row r="84" spans="2:17" ht="19.2">
      <c r="B84" s="83">
        <v>67</v>
      </c>
      <c r="C84" s="83">
        <v>80</v>
      </c>
      <c r="D84" s="86"/>
      <c r="E84" s="86"/>
      <c r="F84" s="86"/>
      <c r="G84" s="107">
        <f t="shared" si="9"/>
        <v>0</v>
      </c>
      <c r="H84" s="83" t="str">
        <f t="shared" si="10"/>
        <v/>
      </c>
      <c r="I84" s="83" t="str">
        <f t="shared" si="11"/>
        <v/>
      </c>
      <c r="J84" s="83" t="str">
        <f t="shared" si="12"/>
        <v/>
      </c>
      <c r="K84" s="83" t="str">
        <f t="shared" si="13"/>
        <v/>
      </c>
      <c r="N84" s="98" t="str">
        <f t="shared" si="14"/>
        <v/>
      </c>
      <c r="O84" s="98" t="str">
        <f t="shared" si="15"/>
        <v/>
      </c>
      <c r="P84" s="98" t="str">
        <f t="shared" si="16"/>
        <v/>
      </c>
      <c r="Q84" s="98" t="str">
        <f t="shared" si="17"/>
        <v/>
      </c>
    </row>
    <row r="85" spans="2:17" ht="19.2">
      <c r="B85" s="83">
        <v>68</v>
      </c>
      <c r="C85" s="83">
        <v>80</v>
      </c>
      <c r="D85" s="86"/>
      <c r="E85" s="86"/>
      <c r="F85" s="86"/>
      <c r="G85" s="107">
        <f t="shared" si="9"/>
        <v>0</v>
      </c>
      <c r="H85" s="83" t="str">
        <f t="shared" si="10"/>
        <v/>
      </c>
      <c r="I85" s="83" t="str">
        <f t="shared" si="11"/>
        <v/>
      </c>
      <c r="J85" s="83" t="str">
        <f t="shared" si="12"/>
        <v/>
      </c>
      <c r="K85" s="83" t="str">
        <f t="shared" si="13"/>
        <v/>
      </c>
      <c r="N85" s="98" t="str">
        <f t="shared" si="14"/>
        <v/>
      </c>
      <c r="O85" s="98" t="str">
        <f t="shared" si="15"/>
        <v/>
      </c>
      <c r="P85" s="98" t="str">
        <f t="shared" si="16"/>
        <v/>
      </c>
      <c r="Q85" s="98" t="str">
        <f t="shared" si="17"/>
        <v/>
      </c>
    </row>
    <row r="86" spans="2:17" ht="19.2">
      <c r="B86" s="83">
        <v>69</v>
      </c>
      <c r="C86" s="83">
        <v>80</v>
      </c>
      <c r="D86" s="86"/>
      <c r="E86" s="86"/>
      <c r="F86" s="86"/>
      <c r="G86" s="107">
        <f t="shared" si="9"/>
        <v>0</v>
      </c>
      <c r="H86" s="83" t="str">
        <f t="shared" si="10"/>
        <v/>
      </c>
      <c r="I86" s="83" t="str">
        <f t="shared" si="11"/>
        <v/>
      </c>
      <c r="J86" s="83" t="str">
        <f t="shared" si="12"/>
        <v/>
      </c>
      <c r="K86" s="83" t="str">
        <f t="shared" si="13"/>
        <v/>
      </c>
      <c r="N86" s="98" t="str">
        <f t="shared" si="14"/>
        <v/>
      </c>
      <c r="O86" s="98" t="str">
        <f t="shared" si="15"/>
        <v/>
      </c>
      <c r="P86" s="98" t="str">
        <f t="shared" si="16"/>
        <v/>
      </c>
      <c r="Q86" s="98" t="str">
        <f t="shared" si="17"/>
        <v/>
      </c>
    </row>
    <row r="87" spans="2:17" ht="19.2">
      <c r="B87" s="83">
        <v>70</v>
      </c>
      <c r="C87" s="83">
        <v>80</v>
      </c>
      <c r="D87" s="86"/>
      <c r="E87" s="86"/>
      <c r="F87" s="86"/>
      <c r="G87" s="107">
        <f t="shared" si="9"/>
        <v>0</v>
      </c>
      <c r="H87" s="83" t="str">
        <f t="shared" si="10"/>
        <v/>
      </c>
      <c r="I87" s="83" t="str">
        <f t="shared" si="11"/>
        <v/>
      </c>
      <c r="J87" s="83" t="str">
        <f t="shared" si="12"/>
        <v/>
      </c>
      <c r="K87" s="83" t="str">
        <f t="shared" si="13"/>
        <v/>
      </c>
      <c r="N87" s="98" t="str">
        <f t="shared" si="14"/>
        <v/>
      </c>
      <c r="O87" s="98" t="str">
        <f t="shared" si="15"/>
        <v/>
      </c>
      <c r="P87" s="98" t="str">
        <f t="shared" si="16"/>
        <v/>
      </c>
      <c r="Q87" s="98" t="str">
        <f t="shared" si="17"/>
        <v/>
      </c>
    </row>
    <row r="88" spans="2:17" ht="19.2">
      <c r="B88" s="83">
        <v>71</v>
      </c>
      <c r="C88" s="83">
        <v>80</v>
      </c>
      <c r="D88" s="86"/>
      <c r="E88" s="86"/>
      <c r="F88" s="86"/>
      <c r="G88" s="107">
        <f t="shared" si="9"/>
        <v>0</v>
      </c>
      <c r="H88" s="83" t="str">
        <f t="shared" si="10"/>
        <v/>
      </c>
      <c r="I88" s="83" t="str">
        <f t="shared" si="11"/>
        <v/>
      </c>
      <c r="J88" s="83" t="str">
        <f t="shared" si="12"/>
        <v/>
      </c>
      <c r="K88" s="83" t="str">
        <f t="shared" si="13"/>
        <v/>
      </c>
      <c r="N88" s="98" t="str">
        <f t="shared" si="14"/>
        <v/>
      </c>
      <c r="O88" s="98" t="str">
        <f t="shared" si="15"/>
        <v/>
      </c>
      <c r="P88" s="98" t="str">
        <f t="shared" si="16"/>
        <v/>
      </c>
      <c r="Q88" s="98" t="str">
        <f t="shared" si="17"/>
        <v/>
      </c>
    </row>
    <row r="89" spans="2:17" ht="19.2">
      <c r="B89" s="83">
        <v>72</v>
      </c>
      <c r="C89" s="83">
        <v>80</v>
      </c>
      <c r="D89" s="86"/>
      <c r="E89" s="86"/>
      <c r="F89" s="86"/>
      <c r="G89" s="107">
        <f t="shared" si="9"/>
        <v>0</v>
      </c>
      <c r="H89" s="83" t="str">
        <f t="shared" si="10"/>
        <v/>
      </c>
      <c r="I89" s="83" t="str">
        <f t="shared" si="11"/>
        <v/>
      </c>
      <c r="J89" s="83" t="str">
        <f t="shared" si="12"/>
        <v/>
      </c>
      <c r="K89" s="83" t="str">
        <f t="shared" si="13"/>
        <v/>
      </c>
      <c r="N89" s="98" t="str">
        <f t="shared" si="14"/>
        <v/>
      </c>
      <c r="O89" s="98" t="str">
        <f t="shared" si="15"/>
        <v/>
      </c>
      <c r="P89" s="98" t="str">
        <f t="shared" si="16"/>
        <v/>
      </c>
      <c r="Q89" s="98" t="str">
        <f t="shared" si="17"/>
        <v/>
      </c>
    </row>
    <row r="90" spans="2:17" ht="19.2">
      <c r="B90" s="83">
        <v>73</v>
      </c>
      <c r="C90" s="83">
        <v>80</v>
      </c>
      <c r="D90" s="86"/>
      <c r="E90" s="86"/>
      <c r="F90" s="86"/>
      <c r="G90" s="107">
        <f t="shared" si="9"/>
        <v>0</v>
      </c>
      <c r="H90" s="83" t="str">
        <f t="shared" si="10"/>
        <v/>
      </c>
      <c r="I90" s="83" t="str">
        <f t="shared" si="11"/>
        <v/>
      </c>
      <c r="J90" s="83" t="str">
        <f t="shared" si="12"/>
        <v/>
      </c>
      <c r="K90" s="83" t="str">
        <f t="shared" si="13"/>
        <v/>
      </c>
      <c r="N90" s="98" t="str">
        <f t="shared" si="14"/>
        <v/>
      </c>
      <c r="O90" s="98" t="str">
        <f t="shared" si="15"/>
        <v/>
      </c>
      <c r="P90" s="98" t="str">
        <f t="shared" si="16"/>
        <v/>
      </c>
      <c r="Q90" s="98" t="str">
        <f t="shared" si="17"/>
        <v/>
      </c>
    </row>
    <row r="91" spans="2:17" ht="19.2">
      <c r="B91" s="83">
        <v>74</v>
      </c>
      <c r="C91" s="83">
        <v>80</v>
      </c>
      <c r="D91" s="86"/>
      <c r="E91" s="86"/>
      <c r="F91" s="86"/>
      <c r="G91" s="107">
        <f t="shared" si="9"/>
        <v>0</v>
      </c>
      <c r="H91" s="83" t="str">
        <f t="shared" si="10"/>
        <v/>
      </c>
      <c r="I91" s="83" t="str">
        <f t="shared" si="11"/>
        <v/>
      </c>
      <c r="J91" s="83" t="str">
        <f t="shared" si="12"/>
        <v/>
      </c>
      <c r="K91" s="83" t="str">
        <f t="shared" si="13"/>
        <v/>
      </c>
      <c r="N91" s="98" t="str">
        <f t="shared" si="14"/>
        <v/>
      </c>
      <c r="O91" s="98" t="str">
        <f t="shared" si="15"/>
        <v/>
      </c>
      <c r="P91" s="98" t="str">
        <f t="shared" si="16"/>
        <v/>
      </c>
      <c r="Q91" s="98" t="str">
        <f t="shared" si="17"/>
        <v/>
      </c>
    </row>
    <row r="92" spans="2:17" ht="19.2">
      <c r="B92" s="83">
        <v>75</v>
      </c>
      <c r="C92" s="83">
        <v>80</v>
      </c>
      <c r="D92" s="86"/>
      <c r="E92" s="86"/>
      <c r="F92" s="86"/>
      <c r="G92" s="107">
        <f t="shared" si="9"/>
        <v>0</v>
      </c>
      <c r="H92" s="83" t="str">
        <f t="shared" si="10"/>
        <v/>
      </c>
      <c r="I92" s="83" t="str">
        <f t="shared" si="11"/>
        <v/>
      </c>
      <c r="J92" s="83" t="str">
        <f t="shared" si="12"/>
        <v/>
      </c>
      <c r="K92" s="83" t="str">
        <f t="shared" si="13"/>
        <v/>
      </c>
      <c r="N92" s="98" t="str">
        <f t="shared" si="14"/>
        <v/>
      </c>
      <c r="O92" s="98" t="str">
        <f t="shared" si="15"/>
        <v/>
      </c>
      <c r="P92" s="98" t="str">
        <f t="shared" si="16"/>
        <v/>
      </c>
      <c r="Q92" s="98" t="str">
        <f t="shared" si="17"/>
        <v/>
      </c>
    </row>
    <row r="93" spans="2:17" ht="19.2">
      <c r="B93" s="83">
        <v>76</v>
      </c>
      <c r="C93" s="83">
        <v>80</v>
      </c>
      <c r="D93" s="86"/>
      <c r="E93" s="86"/>
      <c r="F93" s="86"/>
      <c r="G93" s="107">
        <f t="shared" si="9"/>
        <v>0</v>
      </c>
      <c r="H93" s="83" t="str">
        <f t="shared" si="10"/>
        <v/>
      </c>
      <c r="I93" s="83" t="str">
        <f t="shared" si="11"/>
        <v/>
      </c>
      <c r="J93" s="83" t="str">
        <f t="shared" si="12"/>
        <v/>
      </c>
      <c r="K93" s="83" t="str">
        <f t="shared" si="13"/>
        <v/>
      </c>
      <c r="N93" s="98" t="str">
        <f t="shared" si="14"/>
        <v/>
      </c>
      <c r="O93" s="98" t="str">
        <f t="shared" si="15"/>
        <v/>
      </c>
      <c r="P93" s="98" t="str">
        <f t="shared" si="16"/>
        <v/>
      </c>
      <c r="Q93" s="98" t="str">
        <f t="shared" si="17"/>
        <v/>
      </c>
    </row>
    <row r="94" spans="2:17" ht="19.2">
      <c r="B94" s="83">
        <v>77</v>
      </c>
      <c r="C94" s="83">
        <v>80</v>
      </c>
      <c r="D94" s="86"/>
      <c r="E94" s="86"/>
      <c r="F94" s="86"/>
      <c r="G94" s="107">
        <f t="shared" si="9"/>
        <v>0</v>
      </c>
      <c r="H94" s="83" t="str">
        <f t="shared" si="10"/>
        <v/>
      </c>
      <c r="I94" s="83" t="str">
        <f t="shared" si="11"/>
        <v/>
      </c>
      <c r="J94" s="83" t="str">
        <f t="shared" si="12"/>
        <v/>
      </c>
      <c r="K94" s="83" t="str">
        <f t="shared" si="13"/>
        <v/>
      </c>
      <c r="N94" s="98" t="str">
        <f t="shared" si="14"/>
        <v/>
      </c>
      <c r="O94" s="98" t="str">
        <f t="shared" si="15"/>
        <v/>
      </c>
      <c r="P94" s="98" t="str">
        <f t="shared" si="16"/>
        <v/>
      </c>
      <c r="Q94" s="98" t="str">
        <f t="shared" si="17"/>
        <v/>
      </c>
    </row>
    <row r="95" spans="2:17" ht="19.2">
      <c r="B95" s="83">
        <v>78</v>
      </c>
      <c r="C95" s="83">
        <v>80</v>
      </c>
      <c r="D95" s="86"/>
      <c r="E95" s="86"/>
      <c r="F95" s="86"/>
      <c r="G95" s="107">
        <f t="shared" si="9"/>
        <v>0</v>
      </c>
      <c r="H95" s="83" t="str">
        <f t="shared" si="10"/>
        <v/>
      </c>
      <c r="I95" s="83" t="str">
        <f t="shared" si="11"/>
        <v/>
      </c>
      <c r="J95" s="83" t="str">
        <f t="shared" si="12"/>
        <v/>
      </c>
      <c r="K95" s="83" t="str">
        <f t="shared" si="13"/>
        <v/>
      </c>
      <c r="N95" s="98" t="str">
        <f t="shared" si="14"/>
        <v/>
      </c>
      <c r="O95" s="98" t="str">
        <f t="shared" si="15"/>
        <v/>
      </c>
      <c r="P95" s="98" t="str">
        <f t="shared" si="16"/>
        <v/>
      </c>
      <c r="Q95" s="98" t="str">
        <f t="shared" si="17"/>
        <v/>
      </c>
    </row>
    <row r="96" spans="2:17" ht="19.2">
      <c r="B96" s="83">
        <v>79</v>
      </c>
      <c r="C96" s="83">
        <v>80</v>
      </c>
      <c r="D96" s="86"/>
      <c r="E96" s="86"/>
      <c r="F96" s="86"/>
      <c r="G96" s="107">
        <f t="shared" si="9"/>
        <v>0</v>
      </c>
      <c r="H96" s="83" t="str">
        <f t="shared" si="10"/>
        <v/>
      </c>
      <c r="I96" s="83" t="str">
        <f t="shared" si="11"/>
        <v/>
      </c>
      <c r="J96" s="83" t="str">
        <f t="shared" si="12"/>
        <v/>
      </c>
      <c r="K96" s="83" t="str">
        <f t="shared" si="13"/>
        <v/>
      </c>
      <c r="N96" s="98" t="str">
        <f t="shared" si="14"/>
        <v/>
      </c>
      <c r="O96" s="98" t="str">
        <f t="shared" si="15"/>
        <v/>
      </c>
      <c r="P96" s="98" t="str">
        <f t="shared" si="16"/>
        <v/>
      </c>
      <c r="Q96" s="98" t="str">
        <f t="shared" si="17"/>
        <v/>
      </c>
    </row>
    <row r="97" spans="2:17" ht="19.2">
      <c r="B97" s="83">
        <v>80</v>
      </c>
      <c r="C97" s="83">
        <v>80</v>
      </c>
      <c r="D97" s="86"/>
      <c r="E97" s="86"/>
      <c r="F97" s="86"/>
      <c r="G97" s="107">
        <f t="shared" si="9"/>
        <v>0</v>
      </c>
      <c r="H97" s="83" t="str">
        <f t="shared" si="10"/>
        <v/>
      </c>
      <c r="I97" s="83" t="str">
        <f t="shared" si="11"/>
        <v/>
      </c>
      <c r="J97" s="83" t="str">
        <f t="shared" si="12"/>
        <v/>
      </c>
      <c r="K97" s="83" t="str">
        <f t="shared" si="13"/>
        <v/>
      </c>
      <c r="N97" s="98" t="str">
        <f t="shared" si="14"/>
        <v/>
      </c>
      <c r="O97" s="98" t="str">
        <f t="shared" si="15"/>
        <v/>
      </c>
      <c r="P97" s="98" t="str">
        <f t="shared" si="16"/>
        <v/>
      </c>
      <c r="Q97" s="98" t="str">
        <f t="shared" si="17"/>
        <v/>
      </c>
    </row>
    <row r="98" spans="2:17" ht="19.2">
      <c r="B98" s="83">
        <v>81</v>
      </c>
      <c r="C98" s="83">
        <v>80</v>
      </c>
      <c r="D98" s="86"/>
      <c r="E98" s="86"/>
      <c r="F98" s="86"/>
      <c r="G98" s="107">
        <f t="shared" si="9"/>
        <v>0</v>
      </c>
      <c r="H98" s="83" t="str">
        <f t="shared" si="10"/>
        <v/>
      </c>
      <c r="I98" s="83" t="str">
        <f t="shared" si="11"/>
        <v/>
      </c>
      <c r="J98" s="83" t="str">
        <f t="shared" si="12"/>
        <v/>
      </c>
      <c r="K98" s="83" t="str">
        <f t="shared" si="13"/>
        <v/>
      </c>
      <c r="N98" s="98" t="str">
        <f t="shared" si="14"/>
        <v/>
      </c>
      <c r="O98" s="98" t="str">
        <f t="shared" si="15"/>
        <v/>
      </c>
      <c r="P98" s="98" t="str">
        <f t="shared" si="16"/>
        <v/>
      </c>
      <c r="Q98" s="98" t="str">
        <f t="shared" si="17"/>
        <v/>
      </c>
    </row>
    <row r="99" spans="2:17" ht="19.2">
      <c r="B99" s="83">
        <v>82</v>
      </c>
      <c r="C99" s="83">
        <v>80</v>
      </c>
      <c r="D99" s="86"/>
      <c r="E99" s="86"/>
      <c r="F99" s="86"/>
      <c r="G99" s="107">
        <f t="shared" si="9"/>
        <v>0</v>
      </c>
      <c r="H99" s="83" t="str">
        <f t="shared" si="10"/>
        <v/>
      </c>
      <c r="I99" s="83" t="str">
        <f t="shared" si="11"/>
        <v/>
      </c>
      <c r="J99" s="83" t="str">
        <f t="shared" si="12"/>
        <v/>
      </c>
      <c r="K99" s="83" t="str">
        <f t="shared" si="13"/>
        <v/>
      </c>
      <c r="N99" s="98" t="str">
        <f t="shared" si="14"/>
        <v/>
      </c>
      <c r="O99" s="98" t="str">
        <f t="shared" si="15"/>
        <v/>
      </c>
      <c r="P99" s="98" t="str">
        <f t="shared" si="16"/>
        <v/>
      </c>
      <c r="Q99" s="98" t="str">
        <f t="shared" si="17"/>
        <v/>
      </c>
    </row>
    <row r="100" spans="2:17" ht="19.2">
      <c r="B100" s="83">
        <v>83</v>
      </c>
      <c r="C100" s="83">
        <v>80</v>
      </c>
      <c r="D100" s="86"/>
      <c r="E100" s="86"/>
      <c r="F100" s="86"/>
      <c r="G100" s="107">
        <f t="shared" si="9"/>
        <v>0</v>
      </c>
      <c r="H100" s="83" t="str">
        <f t="shared" si="10"/>
        <v/>
      </c>
      <c r="I100" s="83" t="str">
        <f t="shared" si="11"/>
        <v/>
      </c>
      <c r="J100" s="83" t="str">
        <f t="shared" si="12"/>
        <v/>
      </c>
      <c r="K100" s="83" t="str">
        <f t="shared" si="13"/>
        <v/>
      </c>
      <c r="N100" s="98" t="str">
        <f t="shared" si="14"/>
        <v/>
      </c>
      <c r="O100" s="98" t="str">
        <f t="shared" si="15"/>
        <v/>
      </c>
      <c r="P100" s="98" t="str">
        <f t="shared" si="16"/>
        <v/>
      </c>
      <c r="Q100" s="98" t="str">
        <f t="shared" si="17"/>
        <v/>
      </c>
    </row>
    <row r="101" spans="2:17" ht="19.2">
      <c r="B101" s="83">
        <v>84</v>
      </c>
      <c r="C101" s="83">
        <v>80</v>
      </c>
      <c r="D101" s="86"/>
      <c r="E101" s="86"/>
      <c r="F101" s="86"/>
      <c r="G101" s="107">
        <f t="shared" si="9"/>
        <v>0</v>
      </c>
      <c r="H101" s="83" t="str">
        <f t="shared" si="10"/>
        <v/>
      </c>
      <c r="I101" s="83" t="str">
        <f t="shared" si="11"/>
        <v/>
      </c>
      <c r="J101" s="83" t="str">
        <f t="shared" si="12"/>
        <v/>
      </c>
      <c r="K101" s="83" t="str">
        <f t="shared" si="13"/>
        <v/>
      </c>
      <c r="N101" s="98" t="str">
        <f t="shared" si="14"/>
        <v/>
      </c>
      <c r="O101" s="98" t="str">
        <f t="shared" si="15"/>
        <v/>
      </c>
      <c r="P101" s="98" t="str">
        <f t="shared" si="16"/>
        <v/>
      </c>
      <c r="Q101" s="98" t="str">
        <f t="shared" si="17"/>
        <v/>
      </c>
    </row>
    <row r="102" spans="2:17" ht="19.2">
      <c r="B102" s="83">
        <v>85</v>
      </c>
      <c r="C102" s="83">
        <v>80</v>
      </c>
      <c r="D102" s="86"/>
      <c r="E102" s="86"/>
      <c r="F102" s="86"/>
      <c r="G102" s="107">
        <f t="shared" si="9"/>
        <v>0</v>
      </c>
      <c r="H102" s="83" t="str">
        <f t="shared" si="10"/>
        <v/>
      </c>
      <c r="I102" s="83" t="str">
        <f t="shared" si="11"/>
        <v/>
      </c>
      <c r="J102" s="83" t="str">
        <f t="shared" si="12"/>
        <v/>
      </c>
      <c r="K102" s="83" t="str">
        <f t="shared" si="13"/>
        <v/>
      </c>
      <c r="N102" s="98" t="str">
        <f t="shared" si="14"/>
        <v/>
      </c>
      <c r="O102" s="98" t="str">
        <f t="shared" si="15"/>
        <v/>
      </c>
      <c r="P102" s="98" t="str">
        <f t="shared" si="16"/>
        <v/>
      </c>
      <c r="Q102" s="98" t="str">
        <f t="shared" si="17"/>
        <v/>
      </c>
    </row>
    <row r="103" spans="2:17" ht="19.2">
      <c r="B103" s="83">
        <v>86</v>
      </c>
      <c r="C103" s="83">
        <v>80</v>
      </c>
      <c r="D103" s="86"/>
      <c r="E103" s="86"/>
      <c r="F103" s="86"/>
      <c r="G103" s="107">
        <f t="shared" si="9"/>
        <v>0</v>
      </c>
      <c r="H103" s="83" t="str">
        <f t="shared" si="10"/>
        <v/>
      </c>
      <c r="I103" s="83" t="str">
        <f t="shared" si="11"/>
        <v/>
      </c>
      <c r="J103" s="83" t="str">
        <f t="shared" si="12"/>
        <v/>
      </c>
      <c r="K103" s="83" t="str">
        <f t="shared" si="13"/>
        <v/>
      </c>
      <c r="N103" s="98" t="str">
        <f t="shared" si="14"/>
        <v/>
      </c>
      <c r="O103" s="98" t="str">
        <f t="shared" si="15"/>
        <v/>
      </c>
      <c r="P103" s="98" t="str">
        <f t="shared" si="16"/>
        <v/>
      </c>
      <c r="Q103" s="98" t="str">
        <f t="shared" si="17"/>
        <v/>
      </c>
    </row>
    <row r="104" spans="2:17" ht="19.2">
      <c r="B104" s="83">
        <v>87</v>
      </c>
      <c r="C104" s="83">
        <v>80</v>
      </c>
      <c r="D104" s="86"/>
      <c r="E104" s="86"/>
      <c r="F104" s="86"/>
      <c r="G104" s="107">
        <f t="shared" si="9"/>
        <v>0</v>
      </c>
      <c r="H104" s="83" t="str">
        <f t="shared" si="10"/>
        <v/>
      </c>
      <c r="I104" s="83" t="str">
        <f t="shared" si="11"/>
        <v/>
      </c>
      <c r="J104" s="83" t="str">
        <f t="shared" si="12"/>
        <v/>
      </c>
      <c r="K104" s="83" t="str">
        <f t="shared" si="13"/>
        <v/>
      </c>
      <c r="N104" s="98" t="str">
        <f t="shared" si="14"/>
        <v/>
      </c>
      <c r="O104" s="98" t="str">
        <f t="shared" si="15"/>
        <v/>
      </c>
      <c r="P104" s="98" t="str">
        <f t="shared" si="16"/>
        <v/>
      </c>
      <c r="Q104" s="98" t="str">
        <f t="shared" si="17"/>
        <v/>
      </c>
    </row>
    <row r="105" spans="2:17" ht="19.2">
      <c r="B105" s="83">
        <v>88</v>
      </c>
      <c r="C105" s="83">
        <v>80</v>
      </c>
      <c r="D105" s="86"/>
      <c r="E105" s="86"/>
      <c r="F105" s="86"/>
      <c r="G105" s="107">
        <f t="shared" si="9"/>
        <v>0</v>
      </c>
      <c r="H105" s="83" t="str">
        <f t="shared" si="10"/>
        <v/>
      </c>
      <c r="I105" s="83" t="str">
        <f t="shared" si="11"/>
        <v/>
      </c>
      <c r="J105" s="83" t="str">
        <f t="shared" si="12"/>
        <v/>
      </c>
      <c r="K105" s="83" t="str">
        <f t="shared" si="13"/>
        <v/>
      </c>
      <c r="N105" s="98" t="str">
        <f t="shared" si="14"/>
        <v/>
      </c>
      <c r="O105" s="98" t="str">
        <f t="shared" si="15"/>
        <v/>
      </c>
      <c r="P105" s="98" t="str">
        <f t="shared" si="16"/>
        <v/>
      </c>
      <c r="Q105" s="98" t="str">
        <f t="shared" si="17"/>
        <v/>
      </c>
    </row>
    <row r="106" spans="2:17" ht="19.2">
      <c r="B106" s="83">
        <v>89</v>
      </c>
      <c r="C106" s="83">
        <v>80</v>
      </c>
      <c r="D106" s="86"/>
      <c r="E106" s="86"/>
      <c r="F106" s="86"/>
      <c r="G106" s="107">
        <f t="shared" si="9"/>
        <v>0</v>
      </c>
      <c r="H106" s="83" t="str">
        <f t="shared" si="10"/>
        <v/>
      </c>
      <c r="I106" s="83" t="str">
        <f t="shared" si="11"/>
        <v/>
      </c>
      <c r="J106" s="83" t="str">
        <f t="shared" si="12"/>
        <v/>
      </c>
      <c r="K106" s="83" t="str">
        <f t="shared" si="13"/>
        <v/>
      </c>
      <c r="N106" s="98" t="str">
        <f t="shared" si="14"/>
        <v/>
      </c>
      <c r="O106" s="98" t="str">
        <f t="shared" si="15"/>
        <v/>
      </c>
      <c r="P106" s="98" t="str">
        <f t="shared" si="16"/>
        <v/>
      </c>
      <c r="Q106" s="98" t="str">
        <f t="shared" si="17"/>
        <v/>
      </c>
    </row>
    <row r="107" spans="2:17" ht="19.2">
      <c r="B107" s="83">
        <v>90</v>
      </c>
      <c r="C107" s="83">
        <v>80</v>
      </c>
      <c r="D107" s="86"/>
      <c r="E107" s="86"/>
      <c r="F107" s="86"/>
      <c r="G107" s="107">
        <f t="shared" si="9"/>
        <v>0</v>
      </c>
      <c r="H107" s="83" t="str">
        <f t="shared" si="10"/>
        <v/>
      </c>
      <c r="I107" s="83" t="str">
        <f t="shared" si="11"/>
        <v/>
      </c>
      <c r="J107" s="83" t="str">
        <f t="shared" si="12"/>
        <v/>
      </c>
      <c r="K107" s="83" t="str">
        <f t="shared" si="13"/>
        <v/>
      </c>
      <c r="N107" s="98" t="str">
        <f t="shared" si="14"/>
        <v/>
      </c>
      <c r="O107" s="98" t="str">
        <f t="shared" si="15"/>
        <v/>
      </c>
      <c r="P107" s="98" t="str">
        <f t="shared" si="16"/>
        <v/>
      </c>
      <c r="Q107" s="98" t="str">
        <f t="shared" si="17"/>
        <v/>
      </c>
    </row>
    <row r="108" spans="2:17" ht="19.2">
      <c r="B108" s="83">
        <v>91</v>
      </c>
      <c r="C108" s="83">
        <v>80</v>
      </c>
      <c r="D108" s="86"/>
      <c r="E108" s="86"/>
      <c r="F108" s="86"/>
      <c r="G108" s="107">
        <f t="shared" si="9"/>
        <v>0</v>
      </c>
      <c r="H108" s="83" t="str">
        <f t="shared" si="10"/>
        <v/>
      </c>
      <c r="I108" s="83" t="str">
        <f t="shared" si="11"/>
        <v/>
      </c>
      <c r="J108" s="83" t="str">
        <f t="shared" si="12"/>
        <v/>
      </c>
      <c r="K108" s="83" t="str">
        <f t="shared" si="13"/>
        <v/>
      </c>
      <c r="N108" s="98" t="str">
        <f t="shared" si="14"/>
        <v/>
      </c>
      <c r="O108" s="98" t="str">
        <f t="shared" si="15"/>
        <v/>
      </c>
      <c r="P108" s="98" t="str">
        <f t="shared" si="16"/>
        <v/>
      </c>
      <c r="Q108" s="98" t="str">
        <f t="shared" si="17"/>
        <v/>
      </c>
    </row>
    <row r="109" spans="2:17" ht="19.2">
      <c r="B109" s="83">
        <v>92</v>
      </c>
      <c r="C109" s="83">
        <v>80</v>
      </c>
      <c r="D109" s="86"/>
      <c r="E109" s="86"/>
      <c r="F109" s="86"/>
      <c r="G109" s="107">
        <f t="shared" si="9"/>
        <v>0</v>
      </c>
      <c r="H109" s="83" t="str">
        <f t="shared" si="10"/>
        <v/>
      </c>
      <c r="I109" s="83" t="str">
        <f t="shared" si="11"/>
        <v/>
      </c>
      <c r="J109" s="83" t="str">
        <f t="shared" si="12"/>
        <v/>
      </c>
      <c r="K109" s="83" t="str">
        <f t="shared" si="13"/>
        <v/>
      </c>
      <c r="N109" s="98" t="str">
        <f t="shared" si="14"/>
        <v/>
      </c>
      <c r="O109" s="98" t="str">
        <f t="shared" si="15"/>
        <v/>
      </c>
      <c r="P109" s="98" t="str">
        <f t="shared" si="16"/>
        <v/>
      </c>
      <c r="Q109" s="98" t="str">
        <f t="shared" si="17"/>
        <v/>
      </c>
    </row>
    <row r="110" spans="2:17" ht="19.2">
      <c r="B110" s="83">
        <v>93</v>
      </c>
      <c r="C110" s="83">
        <v>80</v>
      </c>
      <c r="D110" s="86"/>
      <c r="E110" s="86"/>
      <c r="F110" s="86"/>
      <c r="G110" s="107">
        <f t="shared" si="9"/>
        <v>0</v>
      </c>
      <c r="H110" s="83" t="str">
        <f t="shared" si="10"/>
        <v/>
      </c>
      <c r="I110" s="83" t="str">
        <f t="shared" si="11"/>
        <v/>
      </c>
      <c r="J110" s="83" t="str">
        <f t="shared" si="12"/>
        <v/>
      </c>
      <c r="K110" s="83" t="str">
        <f t="shared" si="13"/>
        <v/>
      </c>
      <c r="N110" s="98" t="str">
        <f t="shared" si="14"/>
        <v/>
      </c>
      <c r="O110" s="98" t="str">
        <f t="shared" si="15"/>
        <v/>
      </c>
      <c r="P110" s="98" t="str">
        <f t="shared" si="16"/>
        <v/>
      </c>
      <c r="Q110" s="98" t="str">
        <f t="shared" si="17"/>
        <v/>
      </c>
    </row>
    <row r="111" spans="2:17" ht="19.2">
      <c r="B111" s="83">
        <v>94</v>
      </c>
      <c r="C111" s="83">
        <v>80</v>
      </c>
      <c r="D111" s="86"/>
      <c r="E111" s="86"/>
      <c r="F111" s="86"/>
      <c r="G111" s="107">
        <f t="shared" si="9"/>
        <v>0</v>
      </c>
      <c r="H111" s="83" t="str">
        <f t="shared" si="10"/>
        <v/>
      </c>
      <c r="I111" s="83" t="str">
        <f t="shared" si="11"/>
        <v/>
      </c>
      <c r="J111" s="83" t="str">
        <f t="shared" si="12"/>
        <v/>
      </c>
      <c r="K111" s="83" t="str">
        <f t="shared" si="13"/>
        <v/>
      </c>
      <c r="N111" s="98" t="str">
        <f t="shared" si="14"/>
        <v/>
      </c>
      <c r="O111" s="98" t="str">
        <f t="shared" si="15"/>
        <v/>
      </c>
      <c r="P111" s="98" t="str">
        <f t="shared" si="16"/>
        <v/>
      </c>
      <c r="Q111" s="98" t="str">
        <f t="shared" si="17"/>
        <v/>
      </c>
    </row>
    <row r="112" spans="2:17" ht="19.2">
      <c r="B112" s="83">
        <v>95</v>
      </c>
      <c r="C112" s="83">
        <v>80</v>
      </c>
      <c r="D112" s="86"/>
      <c r="E112" s="86"/>
      <c r="F112" s="86"/>
      <c r="G112" s="107">
        <f t="shared" si="9"/>
        <v>0</v>
      </c>
      <c r="H112" s="83" t="str">
        <f t="shared" si="10"/>
        <v/>
      </c>
      <c r="I112" s="83" t="str">
        <f t="shared" si="11"/>
        <v/>
      </c>
      <c r="J112" s="83" t="str">
        <f t="shared" si="12"/>
        <v/>
      </c>
      <c r="K112" s="83" t="str">
        <f t="shared" si="13"/>
        <v/>
      </c>
      <c r="N112" s="98" t="str">
        <f t="shared" si="14"/>
        <v/>
      </c>
      <c r="O112" s="98" t="str">
        <f t="shared" si="15"/>
        <v/>
      </c>
      <c r="P112" s="98" t="str">
        <f t="shared" si="16"/>
        <v/>
      </c>
      <c r="Q112" s="98" t="str">
        <f t="shared" si="17"/>
        <v/>
      </c>
    </row>
    <row r="113" spans="2:17" ht="19.2">
      <c r="B113" s="83">
        <v>96</v>
      </c>
      <c r="C113" s="83">
        <v>80</v>
      </c>
      <c r="D113" s="86"/>
      <c r="E113" s="86"/>
      <c r="F113" s="86"/>
      <c r="G113" s="107">
        <f t="shared" si="9"/>
        <v>0</v>
      </c>
      <c r="H113" s="83" t="str">
        <f t="shared" si="10"/>
        <v/>
      </c>
      <c r="I113" s="83" t="str">
        <f t="shared" si="11"/>
        <v/>
      </c>
      <c r="J113" s="83" t="str">
        <f t="shared" si="12"/>
        <v/>
      </c>
      <c r="K113" s="83" t="str">
        <f t="shared" si="13"/>
        <v/>
      </c>
      <c r="N113" s="98" t="str">
        <f t="shared" si="14"/>
        <v/>
      </c>
      <c r="O113" s="98" t="str">
        <f t="shared" si="15"/>
        <v/>
      </c>
      <c r="P113" s="98" t="str">
        <f t="shared" si="16"/>
        <v/>
      </c>
      <c r="Q113" s="98" t="str">
        <f t="shared" si="17"/>
        <v/>
      </c>
    </row>
    <row r="114" spans="2:17" ht="19.2">
      <c r="B114" s="83">
        <v>97</v>
      </c>
      <c r="C114" s="83">
        <v>80</v>
      </c>
      <c r="D114" s="86"/>
      <c r="E114" s="86"/>
      <c r="F114" s="86"/>
      <c r="G114" s="107">
        <f t="shared" si="9"/>
        <v>0</v>
      </c>
      <c r="H114" s="83" t="str">
        <f t="shared" si="10"/>
        <v/>
      </c>
      <c r="I114" s="83" t="str">
        <f t="shared" si="11"/>
        <v/>
      </c>
      <c r="J114" s="83" t="str">
        <f t="shared" si="12"/>
        <v/>
      </c>
      <c r="K114" s="83" t="str">
        <f t="shared" si="13"/>
        <v/>
      </c>
      <c r="N114" s="98" t="str">
        <f t="shared" si="14"/>
        <v/>
      </c>
      <c r="O114" s="98" t="str">
        <f t="shared" si="15"/>
        <v/>
      </c>
      <c r="P114" s="98" t="str">
        <f t="shared" si="16"/>
        <v/>
      </c>
      <c r="Q114" s="98" t="str">
        <f t="shared" si="17"/>
        <v/>
      </c>
    </row>
    <row r="115" spans="2:17" ht="19.2">
      <c r="B115" s="83">
        <v>98</v>
      </c>
      <c r="C115" s="83">
        <v>80</v>
      </c>
      <c r="D115" s="86"/>
      <c r="E115" s="86"/>
      <c r="F115" s="86"/>
      <c r="G115" s="107">
        <f t="shared" si="9"/>
        <v>0</v>
      </c>
      <c r="H115" s="83" t="str">
        <f t="shared" si="10"/>
        <v/>
      </c>
      <c r="I115" s="83" t="str">
        <f t="shared" si="11"/>
        <v/>
      </c>
      <c r="J115" s="83" t="str">
        <f t="shared" si="12"/>
        <v/>
      </c>
      <c r="K115" s="83" t="str">
        <f t="shared" si="13"/>
        <v/>
      </c>
      <c r="N115" s="98" t="str">
        <f t="shared" si="14"/>
        <v/>
      </c>
      <c r="O115" s="98" t="str">
        <f t="shared" si="15"/>
        <v/>
      </c>
      <c r="P115" s="98" t="str">
        <f t="shared" si="16"/>
        <v/>
      </c>
      <c r="Q115" s="98" t="str">
        <f t="shared" si="17"/>
        <v/>
      </c>
    </row>
    <row r="116" spans="2:17" ht="19.2">
      <c r="B116" s="83">
        <v>99</v>
      </c>
      <c r="C116" s="83">
        <v>80</v>
      </c>
      <c r="D116" s="86"/>
      <c r="E116" s="86"/>
      <c r="F116" s="86"/>
      <c r="G116" s="107">
        <f t="shared" si="9"/>
        <v>0</v>
      </c>
      <c r="H116" s="83" t="str">
        <f t="shared" si="10"/>
        <v/>
      </c>
      <c r="I116" s="83" t="str">
        <f t="shared" si="11"/>
        <v/>
      </c>
      <c r="J116" s="83" t="str">
        <f t="shared" si="12"/>
        <v/>
      </c>
      <c r="K116" s="83" t="str">
        <f t="shared" si="13"/>
        <v/>
      </c>
      <c r="N116" s="98" t="str">
        <f t="shared" si="14"/>
        <v/>
      </c>
      <c r="O116" s="98" t="str">
        <f t="shared" si="15"/>
        <v/>
      </c>
      <c r="P116" s="98" t="str">
        <f t="shared" si="16"/>
        <v/>
      </c>
      <c r="Q116" s="98" t="str">
        <f t="shared" si="17"/>
        <v/>
      </c>
    </row>
    <row r="117" spans="2:17" ht="19.2">
      <c r="B117" s="84">
        <v>100</v>
      </c>
      <c r="C117" s="84">
        <v>80</v>
      </c>
      <c r="D117" s="87"/>
      <c r="E117" s="87"/>
      <c r="F117" s="87"/>
      <c r="G117" s="108">
        <f t="shared" si="9"/>
        <v>0</v>
      </c>
      <c r="H117" s="84" t="str">
        <f t="shared" si="10"/>
        <v/>
      </c>
      <c r="I117" s="84" t="str">
        <f t="shared" si="11"/>
        <v/>
      </c>
      <c r="J117" s="84" t="str">
        <f t="shared" si="12"/>
        <v/>
      </c>
      <c r="K117" s="84" t="str">
        <f t="shared" si="13"/>
        <v/>
      </c>
      <c r="N117" s="99" t="str">
        <f t="shared" si="14"/>
        <v/>
      </c>
      <c r="O117" s="99" t="str">
        <f t="shared" si="15"/>
        <v/>
      </c>
      <c r="P117" s="99" t="str">
        <f t="shared" si="16"/>
        <v/>
      </c>
      <c r="Q117" s="99" t="str">
        <f t="shared" si="17"/>
        <v/>
      </c>
    </row>
  </sheetData>
  <sheetProtection algorithmName="SHA-512" hashValue="xD+x1cgBtyq7nBfp3hGPBIG8WE7NuwoPTgrVqA9Q6H+k80WLnBygxKIwOgtAkYGNJYxHRgClcdQeRUnh1crovQ==" saltValue="g6F/WLQ9PRcHUxKdUXr20Q==" spinCount="100000" sheet="1" objects="1" scenarios="1"/>
  <mergeCells count="5">
    <mergeCell ref="C10:D12"/>
    <mergeCell ref="E10:E12"/>
    <mergeCell ref="F10:K12"/>
    <mergeCell ref="L15:M15"/>
    <mergeCell ref="N8:Q13"/>
  </mergeCells>
  <phoneticPr fontId="1"/>
  <conditionalFormatting sqref="D18:G117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verticalDpi="0" r:id="rId1"/>
  <headerFooter>
    <oddFooter>&amp;C&amp;P ページ&amp;R&amp;A</oddFooter>
  </headerFooter>
  <colBreaks count="1" manualBreakCount="1">
    <brk id="11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4 E A A B Q S w M E F A A C A A g A S n 1 U V u q 6 v m + m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U c T w g s W Y A p l N y L X 5 A m z a + 0 x / T F g N j R t 6 x Y 8 i X B d A Z g n k / Y E / A F B L A w Q U A A I A C A B K f V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1 U V u E I / 5 V G A Q A A + Q E A A B M A H A B G b 3 J t d W x h c y 9 T Z W N 0 a W 9 u M S 5 t I K I Y A C i g F A A A A A A A A A A A A A A A A A A A A A A A A A A A A H W P M U v D Q B i G 9 0 D + w 3 E u D c T Q W H W w Z G o R O l m w T k 2 H 0 3 y t w e R S c q c o p U N 7 g 4 o F B 1 F B Q R 1 a B 6 G 4 C C J U / 8 y Z + j c 8 W 1 t x y C 0 H z 7 3 f f e / D Y I f 7 E U W b 0 9 v O 6 5 q u s V 0 S g 4 c W c I V s B 5 D N L q N M m T Q A 2 Q Z G D g q A 6 x p S R 3 b f p R j J 7 p u C Z a 9 u T d I s s + 4 H Y B U i y o F y l s G F N X e L Q c x c Z o W k Q W J / z 3 c 3 K B R j / w D Q I p L i U n a f p b h I e l f J 8 D F 5 H Y w H w / H D U z I 6 / x z d f P U / X C m O 1 Y 5 J 6 E Q K I c W 1 y 4 F x q + n V s W G i a i l s B h C q Z e T H w M G 2 l c M 1 w 5 x 2 n B s 4 f 3 V b 1 Z L n z N 1 w r V 0 t E k 5 q v x N J / 3 R 8 + y I 7 q l Z P d u 6 T u z M 1 O w l b l Z h Q V o / i s B A F + y G t H D W V 7 u w f s 9 X C U 2 5 j E 3 H 1 h j g c 8 r a J Z n w p h e d S + H I K X 0 n h q / 9 4 2 9 A 1 n 6 Y 5 5 b 8 B U E s B A i 0 A F A A C A A g A S n 1 U V u q 6 v m + m A A A A 9 g A A A B I A A A A A A A A A A A A A A A A A A A A A A E N v b m Z p Z y 9 Q Y W N r Y W d l L n h t b F B L A Q I t A B Q A A g A I A E p 9 V F Y P y u m r p A A A A O k A A A A T A A A A A A A A A A A A A A A A A P I A A A B b Q 2 9 u d G V u d F 9 U e X B l c 1 0 u e G 1 s U E s B A i 0 A F A A C A A g A S n 1 U V u E I / 5 V G A Q A A + Q E A A B M A A A A A A A A A A A A A A A A A 4 w E A A E Z v c m 1 1 b G F z L 1 N l Y 3 R p b 2 4 x L m 1 Q S w U G A A A A A A M A A w D C A A A A d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A w A A A A A A A D q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B U M D Y 6 N D E 6 N D c u N T k 4 M j c 1 N F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y w m c X V v d D t T Z W N 0 a W 9 u M S 9 U Y W J s Z T A w N C A o U G F n Z S A x K S 9 B d X R v U m V t b 3 Z l Z E N v b H V t b n M x L n t D b 2 x 1 b W 4 z L D J 9 J n F 1 b 3 Q 7 L C Z x d W 9 0 O 1 N l Y 3 R p b 2 4 x L 1 R h Y m x l M D A 0 I C h Q Y W d l I D E p L 0 F 1 d G 9 S Z W 1 v d m V k Q 2 9 s d W 1 u c z E u e 0 N v b H V t b j Q s M 3 0 m c X V v d D s s J n F 1 b 3 Q 7 U 2 V j d G l v b j E v V G F i b G U w M D Q g K F B h Z 2 U g M S k v Q X V 0 b 1 J l b W 9 2 Z W R D b 2 x 1 b W 5 z M S 5 7 Q 2 9 s d W 1 u N S w 0 f S Z x d W 9 0 O y w m c X V v d D t T Z W N 0 a W 9 u M S 9 U Y W J s Z T A w N C A o U G F n Z S A x K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y w m c X V v d D t T Z W N 0 a W 9 u M S 9 U Y W J s Z T A w N C A o U G F n Z S A x K S 9 B d X R v U m V t b 3 Z l Z E N v b H V t b n M x L n t D b 2 x 1 b W 4 z L D J 9 J n F 1 b 3 Q 7 L C Z x d W 9 0 O 1 N l Y 3 R p b 2 4 x L 1 R h Y m x l M D A 0 I C h Q Y W d l I D E p L 0 F 1 d G 9 S Z W 1 v d m V k Q 2 9 s d W 1 u c z E u e 0 N v b H V t b j Q s M 3 0 m c X V v d D s s J n F 1 b 3 Q 7 U 2 V j d G l v b j E v V G F i b G U w M D Q g K F B h Z 2 U g M S k v Q X V 0 b 1 J l b W 9 2 Z W R D b 2 x 1 b W 5 z M S 5 7 Q 2 9 s d W 1 u N S w 0 f S Z x d W 9 0 O y w m c X V v d D t T Z W N 0 a W 9 u M S 9 U Y W J s Z T A w N C A o U G F n Z S A x K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M S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E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x x s / R b w 0 O Q J C v n G b / 6 T H 7 A A A A A A I A A A A A A A N m A A D A A A A A E A A A A I m Q X I p 1 R 5 u 0 d h 8 U S l f T y T c A A A A A B I A A A K A A A A A Q A A A A Y C G B y b g e 8 c m n 8 h / k T 5 t G 9 l A A A A C z s i v j m g 4 z A 3 E n F f m S U Q l t S 4 4 u 6 8 m J V f s A L e u 5 7 B D c x L F n j Y P 8 d 2 X 9 p 1 Z E e V N F 9 2 l q F g o d D y W r H f u 0 E 4 Y P Z u 5 n P i W h a e w A w F W c U K B p 5 0 F x z B Q A A A A 2 C Y U M D L R X i j m x b U 6 h c x 8 r p J T b m g = = < / D a t a M a s h u p > 
</file>

<file path=customXml/itemProps1.xml><?xml version="1.0" encoding="utf-8"?>
<ds:datastoreItem xmlns:ds="http://schemas.openxmlformats.org/officeDocument/2006/customXml" ds:itemID="{7315AF84-F531-44CC-BAAA-361E50DB2D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ﾌｸﾌｫｰﾑEco（ﾌﾙﾌﾟﾚｶｯﾄ）</vt:lpstr>
      <vt:lpstr>製品登録一覧(Eco受注生産品)</vt:lpstr>
      <vt:lpstr>使用量計算1</vt:lpstr>
      <vt:lpstr>使用量計算2</vt:lpstr>
      <vt:lpstr>'ﾌｸﾌｫｰﾑEco（ﾌﾙﾌﾟﾚｶｯﾄ）'!Print_Area</vt:lpstr>
      <vt:lpstr>使用量計算1!Print_Area</vt:lpstr>
      <vt:lpstr>使用量計算2!Print_Area</vt:lpstr>
      <vt:lpstr>使用量計算1!Print_Titles</vt:lpstr>
      <vt:lpstr>使用量計算2!Print_Titles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師田 響子</dc:creator>
  <cp:keywords/>
  <dc:description/>
  <cp:lastModifiedBy>師田 響子</cp:lastModifiedBy>
  <cp:revision/>
  <cp:lastPrinted>2023-02-22T01:04:08Z</cp:lastPrinted>
  <dcterms:created xsi:type="dcterms:W3CDTF">2023-02-01T10:45:15Z</dcterms:created>
  <dcterms:modified xsi:type="dcterms:W3CDTF">2024-03-19T05:32:04Z</dcterms:modified>
  <cp:category/>
  <cp:contentStatus/>
</cp:coreProperties>
</file>