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https://fukuvi-my.sharepoint.com/personal/t_sasaki_fukuvi_co_jp/Documents/デスクトップ/営業管理部/こどもみらい住宅支援事業/"/>
    </mc:Choice>
  </mc:AlternateContent>
  <xr:revisionPtr revIDLastSave="7" documentId="8_{151711AA-891B-4859-8CEF-8D7F4259DE69}" xr6:coauthVersionLast="47" xr6:coauthVersionMax="47" xr10:uidLastSave="{9DAA213A-045A-4EAA-8A9A-9811D9B93B77}"/>
  <bookViews>
    <workbookView xWindow="28680" yWindow="-120" windowWidth="29040" windowHeight="15840" tabRatio="779" xr2:uid="{00000000-000D-0000-FFFF-FFFF00000000}"/>
  </bookViews>
  <sheets>
    <sheet name="フクビ断熱材納品証明書(Ｅco受注生産品用)" sheetId="6" r:id="rId1"/>
    <sheet name="製品登録一覧(Ｅco受注生産品)" sheetId="8" state="hidden" r:id="rId2"/>
  </sheets>
  <definedNames>
    <definedName name="_xlnm.Print_Area" localSheetId="0">'フクビ断熱材納品証明書(Ｅco受注生産品用)'!$A$1:$P$28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7" i="6" l="1"/>
  <c r="Y27" i="6" s="1"/>
  <c r="V26" i="6"/>
  <c r="Y26" i="6" s="1"/>
  <c r="V25" i="6"/>
  <c r="Y25" i="6" s="1"/>
  <c r="V24" i="6"/>
  <c r="Y24" i="6" s="1"/>
  <c r="V23" i="6"/>
  <c r="Y23" i="6" s="1"/>
  <c r="V22" i="6"/>
  <c r="Y22" i="6" s="1"/>
  <c r="V21" i="6"/>
  <c r="Y21" i="6" s="1"/>
  <c r="E21" i="6"/>
  <c r="I21" i="6"/>
  <c r="L21" i="6"/>
  <c r="E27" i="6" l="1"/>
  <c r="I27" i="6" s="1"/>
  <c r="E26" i="6"/>
  <c r="L26" i="6" s="1"/>
  <c r="E25" i="6"/>
  <c r="B25" i="6" s="1"/>
  <c r="E24" i="6"/>
  <c r="E23" i="6"/>
  <c r="E22" i="6"/>
  <c r="L22" i="6" s="1"/>
  <c r="B21" i="6"/>
  <c r="T21" i="6"/>
  <c r="O21" i="6" l="1"/>
  <c r="B27" i="6"/>
  <c r="O27" i="6"/>
  <c r="L27" i="6"/>
  <c r="O26" i="6"/>
  <c r="B26" i="6"/>
  <c r="I26" i="6"/>
  <c r="T26" i="6" s="1"/>
  <c r="I25" i="6"/>
  <c r="T25" i="6" s="1"/>
  <c r="L25" i="6"/>
  <c r="L24" i="6"/>
  <c r="B24" i="6"/>
  <c r="I24" i="6"/>
  <c r="T24" i="6" s="1"/>
  <c r="B23" i="6"/>
  <c r="I23" i="6"/>
  <c r="T23" i="6" s="1"/>
  <c r="O23" i="6"/>
  <c r="L23" i="6"/>
  <c r="B22" i="6"/>
  <c r="I22" i="6"/>
  <c r="T22" i="6" s="1"/>
  <c r="T27" i="6"/>
  <c r="O25" i="6"/>
  <c r="O24" i="6"/>
  <c r="O22" i="6"/>
</calcChain>
</file>

<file path=xl/sharedStrings.xml><?xml version="1.0" encoding="utf-8"?>
<sst xmlns="http://schemas.openxmlformats.org/spreadsheetml/2006/main" count="117" uniqueCount="80">
  <si>
    <t>ボード系・マット系</t>
    <rPh sb="3" eb="4">
      <t>ケイ</t>
    </rPh>
    <rPh sb="8" eb="9">
      <t>ケイ</t>
    </rPh>
    <phoneticPr fontId="1"/>
  </si>
  <si>
    <t>外壁、屋根・天井又は
　　　　　　床の断熱改修</t>
    <rPh sb="0" eb="2">
      <t>ガイヘキ</t>
    </rPh>
    <rPh sb="3" eb="5">
      <t>ヤネ</t>
    </rPh>
    <rPh sb="6" eb="8">
      <t>テンジョウ</t>
    </rPh>
    <rPh sb="8" eb="9">
      <t>マタ</t>
    </rPh>
    <rPh sb="17" eb="18">
      <t>ユカ</t>
    </rPh>
    <rPh sb="19" eb="21">
      <t>ダンネツ</t>
    </rPh>
    <rPh sb="21" eb="23">
      <t>カイシュウ</t>
    </rPh>
    <phoneticPr fontId="1"/>
  </si>
  <si>
    <t>施工邸名</t>
    <rPh sb="0" eb="2">
      <t>セコウ</t>
    </rPh>
    <rPh sb="2" eb="3">
      <t>テイ</t>
    </rPh>
    <rPh sb="3" eb="4">
      <t>メイ</t>
    </rPh>
    <phoneticPr fontId="1"/>
  </si>
  <si>
    <t>納　　期</t>
    <rPh sb="0" eb="1">
      <t>オサム</t>
    </rPh>
    <rPh sb="3" eb="4">
      <t>キ</t>
    </rPh>
    <phoneticPr fontId="1"/>
  </si>
  <si>
    <t>製品名</t>
    <phoneticPr fontId="1"/>
  </si>
  <si>
    <t>出荷量
（㎥）</t>
    <phoneticPr fontId="1"/>
  </si>
  <si>
    <t>事業者名
（メーカー名）</t>
    <phoneticPr fontId="1"/>
  </si>
  <si>
    <t>断熱材区分
（※2）
（A-1～F)</t>
    <phoneticPr fontId="1"/>
  </si>
  <si>
    <t>製品型番
（※1）</t>
    <phoneticPr fontId="1"/>
  </si>
  <si>
    <t>住　　所</t>
    <rPh sb="0" eb="1">
      <t>ジュウ</t>
    </rPh>
    <rPh sb="3" eb="4">
      <t>ショ</t>
    </rPh>
    <phoneticPr fontId="1"/>
  </si>
  <si>
    <t>※工事施工者（元請け）に納品する事業者情報を記入</t>
    <rPh sb="1" eb="3">
      <t>コウジ</t>
    </rPh>
    <rPh sb="3" eb="5">
      <t>セコウ</t>
    </rPh>
    <rPh sb="5" eb="6">
      <t>シャ</t>
    </rPh>
    <rPh sb="7" eb="9">
      <t>モトウ</t>
    </rPh>
    <rPh sb="12" eb="14">
      <t>ノウヒン</t>
    </rPh>
    <rPh sb="16" eb="19">
      <t>ジギョウシャ</t>
    </rPh>
    <rPh sb="19" eb="21">
      <t>ジョウホウ</t>
    </rPh>
    <rPh sb="22" eb="24">
      <t>キニュウ</t>
    </rPh>
    <phoneticPr fontId="1"/>
  </si>
  <si>
    <t>納入担当者名</t>
    <rPh sb="0" eb="2">
      <t>ノウニュウ</t>
    </rPh>
    <rPh sb="2" eb="5">
      <t>タントウシャ</t>
    </rPh>
    <rPh sb="5" eb="6">
      <t>メイ</t>
    </rPh>
    <phoneticPr fontId="1"/>
  </si>
  <si>
    <t>電話番号</t>
    <rPh sb="0" eb="2">
      <t>デンワ</t>
    </rPh>
    <rPh sb="2" eb="4">
      <t>バンゴウ</t>
    </rPh>
    <phoneticPr fontId="1"/>
  </si>
  <si>
    <t>納入事業者名</t>
    <rPh sb="0" eb="2">
      <t>ノウニュウ</t>
    </rPh>
    <rPh sb="2" eb="4">
      <t>ジギョウ</t>
    </rPh>
    <rPh sb="4" eb="5">
      <t>シャ</t>
    </rPh>
    <rPh sb="5" eb="6">
      <t>メイ</t>
    </rPh>
    <phoneticPr fontId="1"/>
  </si>
  <si>
    <t>御中</t>
    <phoneticPr fontId="1"/>
  </si>
  <si>
    <t>※宛先は工事施工者</t>
    <phoneticPr fontId="1"/>
  </si>
  <si>
    <t>納 品 証 明 書</t>
    <rPh sb="0" eb="1">
      <t>オサム</t>
    </rPh>
    <rPh sb="2" eb="3">
      <t>ヒン</t>
    </rPh>
    <rPh sb="4" eb="5">
      <t>アカシ</t>
    </rPh>
    <rPh sb="6" eb="7">
      <t>メイ</t>
    </rPh>
    <rPh sb="8" eb="9">
      <t>ショ</t>
    </rPh>
    <phoneticPr fontId="1"/>
  </si>
  <si>
    <t>様邸</t>
    <phoneticPr fontId="1"/>
  </si>
  <si>
    <t>フクビ製品型番</t>
    <rPh sb="3" eb="5">
      <t>セイヒン</t>
    </rPh>
    <rPh sb="5" eb="7">
      <t>カタバン</t>
    </rPh>
    <phoneticPr fontId="1"/>
  </si>
  <si>
    <t>製品名</t>
    <rPh sb="0" eb="3">
      <t>セイヒンメイ</t>
    </rPh>
    <phoneticPr fontId="1"/>
  </si>
  <si>
    <t>１枚当たり体積
（ｍ３）</t>
    <rPh sb="1" eb="2">
      <t>マイ</t>
    </rPh>
    <rPh sb="2" eb="3">
      <t>ア</t>
    </rPh>
    <rPh sb="5" eb="7">
      <t>タイセキ</t>
    </rPh>
    <phoneticPr fontId="17"/>
  </si>
  <si>
    <t>出荷枚数</t>
    <rPh sb="0" eb="2">
      <t>シュッカ</t>
    </rPh>
    <rPh sb="2" eb="4">
      <t>マイスウ</t>
    </rPh>
    <phoneticPr fontId="1"/>
  </si>
  <si>
    <t>製品名を選択</t>
    <rPh sb="0" eb="3">
      <t>セイヒンメイ</t>
    </rPh>
    <rPh sb="4" eb="6">
      <t>センタク</t>
    </rPh>
    <phoneticPr fontId="1"/>
  </si>
  <si>
    <t>⇓</t>
    <phoneticPr fontId="1"/>
  </si>
  <si>
    <t>出荷枚数入力</t>
    <rPh sb="0" eb="2">
      <t>シュッカ</t>
    </rPh>
    <rPh sb="2" eb="4">
      <t>マイスウ</t>
    </rPh>
    <rPh sb="4" eb="6">
      <t>ニュウリョク</t>
    </rPh>
    <phoneticPr fontId="1"/>
  </si>
  <si>
    <r>
      <t xml:space="preserve">← </t>
    </r>
    <r>
      <rPr>
        <b/>
        <sz val="14"/>
        <color theme="1"/>
        <rFont val="ＭＳ Ｐゴシック"/>
        <family val="3"/>
        <charset val="128"/>
        <scheme val="minor"/>
      </rPr>
      <t>①</t>
    </r>
    <r>
      <rPr>
        <b/>
        <sz val="11"/>
        <color theme="1"/>
        <rFont val="ＭＳ Ｐゴシック"/>
        <family val="3"/>
        <charset val="128"/>
        <scheme val="minor"/>
      </rPr>
      <t>　納品書の発行日を記入</t>
    </r>
    <rPh sb="4" eb="7">
      <t>ノウヒンショ</t>
    </rPh>
    <rPh sb="8" eb="10">
      <t>ハッコウ</t>
    </rPh>
    <rPh sb="10" eb="11">
      <t>ビ</t>
    </rPh>
    <rPh sb="12" eb="14">
      <t>キニュウ</t>
    </rPh>
    <phoneticPr fontId="1"/>
  </si>
  <si>
    <r>
      <t xml:space="preserve">← </t>
    </r>
    <r>
      <rPr>
        <b/>
        <sz val="14"/>
        <color theme="1"/>
        <rFont val="ＭＳ Ｐゴシック"/>
        <family val="3"/>
        <charset val="128"/>
        <scheme val="minor"/>
      </rPr>
      <t>②</t>
    </r>
    <r>
      <rPr>
        <b/>
        <sz val="11"/>
        <color theme="1"/>
        <rFont val="ＭＳ Ｐゴシック"/>
        <family val="3"/>
        <charset val="128"/>
        <scheme val="minor"/>
      </rPr>
      <t>　工事施工者（元請）名を記入</t>
    </r>
    <rPh sb="4" eb="6">
      <t>コウジ</t>
    </rPh>
    <rPh sb="6" eb="8">
      <t>セコウ</t>
    </rPh>
    <rPh sb="8" eb="9">
      <t>シャ</t>
    </rPh>
    <rPh sb="10" eb="11">
      <t>モト</t>
    </rPh>
    <rPh sb="11" eb="12">
      <t>ウ</t>
    </rPh>
    <rPh sb="13" eb="14">
      <t>メイ</t>
    </rPh>
    <rPh sb="15" eb="17">
      <t>キニュウ</t>
    </rPh>
    <phoneticPr fontId="1"/>
  </si>
  <si>
    <r>
      <t xml:space="preserve">← </t>
    </r>
    <r>
      <rPr>
        <b/>
        <sz val="14"/>
        <color theme="1"/>
        <rFont val="ＭＳ Ｐゴシック"/>
        <family val="3"/>
        <charset val="128"/>
        <scheme val="minor"/>
      </rPr>
      <t>③</t>
    </r>
    <r>
      <rPr>
        <b/>
        <sz val="11"/>
        <color theme="1"/>
        <rFont val="ＭＳ Ｐゴシック"/>
        <family val="3"/>
        <charset val="128"/>
        <scheme val="minor"/>
      </rPr>
      <t>　納入した事業者（卸業者等）名を記入</t>
    </r>
    <rPh sb="4" eb="6">
      <t>ノウニュウ</t>
    </rPh>
    <rPh sb="8" eb="11">
      <t>ジギョウシャ</t>
    </rPh>
    <rPh sb="12" eb="15">
      <t>オロシギョウシャ</t>
    </rPh>
    <rPh sb="15" eb="16">
      <t>トウ</t>
    </rPh>
    <rPh sb="17" eb="18">
      <t>メイ</t>
    </rPh>
    <rPh sb="19" eb="21">
      <t>キニュウ</t>
    </rPh>
    <phoneticPr fontId="1"/>
  </si>
  <si>
    <r>
      <t xml:space="preserve">← </t>
    </r>
    <r>
      <rPr>
        <b/>
        <sz val="14"/>
        <color theme="1"/>
        <rFont val="ＭＳ Ｐゴシック"/>
        <family val="3"/>
        <charset val="128"/>
        <scheme val="minor"/>
      </rPr>
      <t>⑤</t>
    </r>
    <r>
      <rPr>
        <b/>
        <sz val="11"/>
        <color theme="1"/>
        <rFont val="ＭＳ Ｐゴシック"/>
        <family val="3"/>
        <charset val="128"/>
        <scheme val="minor"/>
      </rPr>
      <t>　納入事業者の住所を記入</t>
    </r>
    <rPh sb="4" eb="6">
      <t>ノウニュウ</t>
    </rPh>
    <rPh sb="6" eb="9">
      <t>ジギョウシャ</t>
    </rPh>
    <rPh sb="10" eb="12">
      <t>ジュウショ</t>
    </rPh>
    <rPh sb="13" eb="15">
      <t>キニュウ</t>
    </rPh>
    <phoneticPr fontId="1"/>
  </si>
  <si>
    <r>
      <t xml:space="preserve">← </t>
    </r>
    <r>
      <rPr>
        <b/>
        <sz val="14"/>
        <color theme="1"/>
        <rFont val="ＭＳ Ｐゴシック"/>
        <family val="3"/>
        <charset val="128"/>
        <scheme val="minor"/>
      </rPr>
      <t>⑥</t>
    </r>
    <r>
      <rPr>
        <b/>
        <sz val="11"/>
        <color theme="1"/>
        <rFont val="ＭＳ Ｐゴシック"/>
        <family val="3"/>
        <charset val="128"/>
        <scheme val="minor"/>
      </rPr>
      <t>　納入事業者の電話番号を記入</t>
    </r>
    <rPh sb="4" eb="6">
      <t>ノウニュウ</t>
    </rPh>
    <rPh sb="6" eb="9">
      <t>ジギョウシャ</t>
    </rPh>
    <rPh sb="10" eb="12">
      <t>デンワ</t>
    </rPh>
    <rPh sb="12" eb="14">
      <t>バンゴウ</t>
    </rPh>
    <rPh sb="15" eb="17">
      <t>キニュウ</t>
    </rPh>
    <phoneticPr fontId="1"/>
  </si>
  <si>
    <r>
      <t xml:space="preserve">← </t>
    </r>
    <r>
      <rPr>
        <b/>
        <sz val="14"/>
        <color theme="1"/>
        <rFont val="ＭＳ Ｐゴシック"/>
        <family val="3"/>
        <charset val="128"/>
        <scheme val="minor"/>
      </rPr>
      <t>⑧　</t>
    </r>
    <r>
      <rPr>
        <b/>
        <sz val="11"/>
        <color theme="1"/>
        <rFont val="ＭＳ Ｐゴシック"/>
        <family val="3"/>
        <charset val="128"/>
        <scheme val="minor"/>
      </rPr>
      <t>納品日を記入</t>
    </r>
    <rPh sb="4" eb="6">
      <t>ノウヒン</t>
    </rPh>
    <rPh sb="6" eb="7">
      <t>ビ</t>
    </rPh>
    <rPh sb="8" eb="10">
      <t>キニュウ</t>
    </rPh>
    <phoneticPr fontId="1"/>
  </si>
  <si>
    <r>
      <t xml:space="preserve">← </t>
    </r>
    <r>
      <rPr>
        <b/>
        <sz val="14"/>
        <color theme="1"/>
        <rFont val="ＭＳ Ｐゴシック"/>
        <family val="3"/>
        <charset val="128"/>
        <scheme val="minor"/>
      </rPr>
      <t>⑦</t>
    </r>
    <r>
      <rPr>
        <b/>
        <sz val="11"/>
        <color theme="1"/>
        <rFont val="ＭＳ Ｐゴシック"/>
        <family val="3"/>
        <charset val="128"/>
        <scheme val="minor"/>
      </rPr>
      <t>　納品先の施工邸名を記入</t>
    </r>
    <rPh sb="4" eb="6">
      <t>ノウヒン</t>
    </rPh>
    <rPh sb="6" eb="7">
      <t>サキ</t>
    </rPh>
    <rPh sb="8" eb="10">
      <t>セコウ</t>
    </rPh>
    <rPh sb="10" eb="11">
      <t>テイ</t>
    </rPh>
    <rPh sb="11" eb="12">
      <t>メイ</t>
    </rPh>
    <rPh sb="13" eb="15">
      <t>キニュウ</t>
    </rPh>
    <phoneticPr fontId="1"/>
  </si>
  <si>
    <r>
      <t xml:space="preserve">← </t>
    </r>
    <r>
      <rPr>
        <b/>
        <sz val="14"/>
        <color theme="1"/>
        <rFont val="ＭＳ Ｐゴシック"/>
        <family val="3"/>
        <charset val="128"/>
        <scheme val="minor"/>
      </rPr>
      <t>④</t>
    </r>
    <r>
      <rPr>
        <b/>
        <sz val="11"/>
        <color theme="1"/>
        <rFont val="ＭＳ Ｐゴシック"/>
        <family val="3"/>
        <charset val="128"/>
        <scheme val="minor"/>
      </rPr>
      <t>　納入担当者名を記入</t>
    </r>
    <rPh sb="4" eb="6">
      <t>ノウニュウ</t>
    </rPh>
    <rPh sb="6" eb="9">
      <t>タントウシャ</t>
    </rPh>
    <rPh sb="9" eb="10">
      <t>メイ</t>
    </rPh>
    <rPh sb="11" eb="13">
      <t>キニュウ</t>
    </rPh>
    <phoneticPr fontId="1"/>
  </si>
  <si>
    <t>型番</t>
    <rPh sb="0" eb="2">
      <t>カタバン</t>
    </rPh>
    <phoneticPr fontId="17"/>
  </si>
  <si>
    <t>コード</t>
    <phoneticPr fontId="1"/>
  </si>
  <si>
    <t>製品型番</t>
    <rPh sb="0" eb="2">
      <t>セイヒン</t>
    </rPh>
    <rPh sb="2" eb="4">
      <t>カタバン</t>
    </rPh>
    <phoneticPr fontId="17"/>
  </si>
  <si>
    <t>断熱材区分
（A-1～F)</t>
    <rPh sb="0" eb="3">
      <t>ダンネツザイ</t>
    </rPh>
    <rPh sb="3" eb="5">
      <t>クブン</t>
    </rPh>
    <phoneticPr fontId="17"/>
  </si>
  <si>
    <t>断熱材の種類</t>
    <rPh sb="0" eb="3">
      <t>ダンネツザイ</t>
    </rPh>
    <rPh sb="4" eb="6">
      <t>シュルイ</t>
    </rPh>
    <phoneticPr fontId="17"/>
  </si>
  <si>
    <t>製品名・製品愛称　</t>
    <rPh sb="2" eb="3">
      <t>メイ</t>
    </rPh>
    <rPh sb="4" eb="6">
      <t>セイヒン</t>
    </rPh>
    <rPh sb="6" eb="8">
      <t>アイショウ</t>
    </rPh>
    <phoneticPr fontId="17"/>
  </si>
  <si>
    <t>更新履歴</t>
    <rPh sb="0" eb="2">
      <t>コウシン</t>
    </rPh>
    <rPh sb="2" eb="4">
      <t>リレキ</t>
    </rPh>
    <phoneticPr fontId="1"/>
  </si>
  <si>
    <t>2019.5.15</t>
    <phoneticPr fontId="1"/>
  </si>
  <si>
    <t>フェノバブランド品追加</t>
    <rPh sb="8" eb="9">
      <t>ヒン</t>
    </rPh>
    <rPh sb="9" eb="11">
      <t>ツイカ</t>
    </rPh>
    <phoneticPr fontId="1"/>
  </si>
  <si>
    <t>フクフォームＥｃｏ</t>
    <phoneticPr fontId="17"/>
  </si>
  <si>
    <t>2021.03.02版</t>
    <rPh sb="10" eb="11">
      <t>ハン</t>
    </rPh>
    <phoneticPr fontId="1"/>
  </si>
  <si>
    <t>日</t>
  </si>
  <si>
    <t>月</t>
  </si>
  <si>
    <t>年</t>
  </si>
  <si>
    <t>月</t>
    <phoneticPr fontId="1"/>
  </si>
  <si>
    <t>ー　フクフォームEco受注生産品　ー</t>
    <rPh sb="11" eb="16">
      <t>ジュチュウセイサンヒン</t>
    </rPh>
    <phoneticPr fontId="1"/>
  </si>
  <si>
    <t>フクフォームEco　E-22J82型</t>
  </si>
  <si>
    <t>フクフォームEco　E-22J88型</t>
  </si>
  <si>
    <t>フクフォームEco　E-22J92型</t>
  </si>
  <si>
    <t>フクフォームEco　E-22J97型</t>
  </si>
  <si>
    <t>フクフォームEco　E-22J42型</t>
  </si>
  <si>
    <t>フクフォームEco　E-33J89型</t>
  </si>
  <si>
    <t>フクフォームEco　E-33J98型</t>
  </si>
  <si>
    <t>フクフォームEco　E-22J26W3095型</t>
  </si>
  <si>
    <t>フクフォームEco　E-22J26W3595型</t>
  </si>
  <si>
    <t>フクフォームEco　E-22J42W3095型</t>
  </si>
  <si>
    <t>フクフォームEco　E-22J42W3595型</t>
  </si>
  <si>
    <t>1FVK119457</t>
  </si>
  <si>
    <t>C</t>
  </si>
  <si>
    <t>その他（古紙混入発泡ポリプロピレン）</t>
  </si>
  <si>
    <t>1FVK119458</t>
  </si>
  <si>
    <t>1FVK119459</t>
  </si>
  <si>
    <t>1FVK119460</t>
  </si>
  <si>
    <t>1FVK119486</t>
  </si>
  <si>
    <t>1FVK119449</t>
  </si>
  <si>
    <t>1FVK119450</t>
  </si>
  <si>
    <t>1FVK1810017</t>
  </si>
  <si>
    <t>1FVK1810018</t>
  </si>
  <si>
    <t>1FVK119489</t>
  </si>
  <si>
    <t>1FVK119490</t>
  </si>
  <si>
    <t>厚さ
（寸法；㍉）</t>
    <rPh sb="0" eb="1">
      <t>アツ</t>
    </rPh>
    <rPh sb="4" eb="6">
      <t>スンポウ</t>
    </rPh>
    <phoneticPr fontId="17"/>
  </si>
  <si>
    <t>厚さ（ﾐﾘ）</t>
    <rPh sb="0" eb="1">
      <t>アツ</t>
    </rPh>
    <phoneticPr fontId="1"/>
  </si>
  <si>
    <t>幅（ﾐﾘ）</t>
    <rPh sb="0" eb="1">
      <t>ハバ</t>
    </rPh>
    <phoneticPr fontId="1"/>
  </si>
  <si>
    <t>長さﾐﾘ）</t>
    <rPh sb="0" eb="1">
      <t>ナガ</t>
    </rPh>
    <phoneticPr fontId="1"/>
  </si>
  <si>
    <t>幅寸法と長さ寸法を入力</t>
  </si>
  <si>
    <t>こどもみらい住宅支援事業</t>
    <rPh sb="6" eb="8">
      <t>ジュウタク</t>
    </rPh>
    <rPh sb="8" eb="10">
      <t>シエン</t>
    </rPh>
    <rPh sb="10" eb="12">
      <t>ジギョウ</t>
    </rPh>
    <phoneticPr fontId="1"/>
  </si>
  <si>
    <t>※1.製品型番の欄には、各製造事業者がこどもみらい住宅支援事業に登録している製品型番を記入
　　してください。
※2.断熱材区分欄のA-1～Fに係る熱伝導率（W/m・K）は次のとおりです。
　　A-1,A-2,B,C：0.052～0.035　　D,E,F：0.034以下　</t>
    <rPh sb="25" eb="29">
      <t>ジュウタクシエン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</si>
</sst>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3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2"/>
      <color theme="0"/>
      <name val="HG丸ｺﾞｼｯｸM-PRO"/>
      <family val="3"/>
      <charset val="128"/>
    </font>
    <font>
      <b/>
      <sz val="12"/>
      <name val="HG丸ｺﾞｼｯｸM-PRO"/>
      <family val="3"/>
      <charset val="128"/>
    </font>
    <font>
      <b/>
      <sz val="16"/>
      <name val="HG丸ｺﾞｼｯｸM-PRO"/>
      <family val="3"/>
      <charset val="128"/>
    </font>
    <font>
      <sz val="10"/>
      <color theme="1"/>
      <name val="HG丸ｺﾞｼｯｸM-PRO"/>
      <family val="3"/>
      <charset val="128"/>
    </font>
    <font>
      <sz val="12"/>
      <color theme="1"/>
      <name val="HG丸ｺﾞｼｯｸM-PRO"/>
      <family val="3"/>
      <charset val="128"/>
    </font>
    <font>
      <b/>
      <sz val="28"/>
      <color theme="0"/>
      <name val="HG丸ｺﾞｼｯｸM-PRO"/>
      <family val="3"/>
      <charset val="128"/>
    </font>
    <font>
      <b/>
      <sz val="28"/>
      <name val="HG丸ｺﾞｼｯｸM-PRO"/>
      <family val="3"/>
      <charset val="128"/>
    </font>
    <font>
      <sz val="10"/>
      <color theme="1"/>
      <name val="ＭＳ Ｐゴシック"/>
      <family val="2"/>
      <charset val="128"/>
      <scheme val="minor"/>
    </font>
    <font>
      <sz val="9"/>
      <color theme="1"/>
      <name val="HG丸ｺﾞｼｯｸM-PRO"/>
      <family val="3"/>
      <charset val="128"/>
    </font>
    <font>
      <b/>
      <sz val="9"/>
      <name val="HG丸ｺﾞｼｯｸM-PRO"/>
      <family val="3"/>
      <charset val="128"/>
    </font>
    <font>
      <sz val="9"/>
      <name val="HG丸ｺﾞｼｯｸM-PRO"/>
      <family val="3"/>
      <charset val="128"/>
    </font>
    <font>
      <b/>
      <sz val="12"/>
      <color rgb="FFFF0000"/>
      <name val="HG丸ｺﾞｼｯｸM-PRO"/>
      <family val="3"/>
      <charset val="128"/>
    </font>
    <font>
      <b/>
      <sz val="10"/>
      <name val="ＭＳ Ｐゴシック"/>
      <family val="3"/>
      <charset val="128"/>
      <scheme val="minor"/>
    </font>
    <font>
      <sz val="11"/>
      <name val="ＭＳ Ｐゴシック"/>
      <family val="3"/>
      <charset val="128"/>
    </font>
    <font>
      <sz val="6"/>
      <name val="ＭＳ Ｐゴシック"/>
      <family val="3"/>
      <charset val="128"/>
    </font>
    <font>
      <sz val="14"/>
      <color rgb="FFFF0000"/>
      <name val="ＭＳ Ｐゴシック"/>
      <family val="2"/>
      <charset val="128"/>
      <scheme val="minor"/>
    </font>
    <font>
      <sz val="26"/>
      <color rgb="FFFF0000"/>
      <name val="ＭＳ Ｐゴシック"/>
      <family val="2"/>
      <charset val="128"/>
      <scheme val="minor"/>
    </font>
    <font>
      <b/>
      <sz val="16"/>
      <color rgb="FFFF0000"/>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Meiryo UI"/>
      <family val="2"/>
      <charset val="128"/>
    </font>
    <font>
      <b/>
      <sz val="10"/>
      <color theme="0"/>
      <name val="Meiryo UI"/>
      <family val="3"/>
      <charset val="128"/>
    </font>
    <font>
      <sz val="10"/>
      <color rgb="FFFF0000"/>
      <name val="Meiryo UI"/>
      <family val="2"/>
      <charset val="128"/>
    </font>
    <font>
      <b/>
      <sz val="10"/>
      <name val="Meiryo UI"/>
      <family val="3"/>
      <charset val="128"/>
    </font>
    <font>
      <sz val="10"/>
      <name val="Meiryo UI"/>
      <family val="3"/>
      <charset val="128"/>
    </font>
    <font>
      <b/>
      <sz val="11"/>
      <name val="HG丸ｺﾞｼｯｸM-PRO"/>
      <family val="3"/>
      <charset val="128"/>
    </font>
    <font>
      <sz val="11"/>
      <name val="HG丸ｺﾞｼｯｸM-PRO"/>
      <family val="3"/>
      <charset val="128"/>
    </font>
    <font>
      <b/>
      <sz val="16"/>
      <name val="ＭＳ Ｐゴシック"/>
      <family val="3"/>
      <charset val="128"/>
      <scheme val="minor"/>
    </font>
    <font>
      <b/>
      <sz val="17"/>
      <color theme="0"/>
      <name val="HG丸ｺﾞｼｯｸM-PRO"/>
      <family val="3"/>
      <charset val="128"/>
    </font>
    <font>
      <b/>
      <sz val="14"/>
      <color theme="0"/>
      <name val="HG丸ｺﾞｼｯｸM-PRO"/>
      <family val="3"/>
      <charset val="128"/>
    </font>
  </fonts>
  <fills count="7">
    <fill>
      <patternFill patternType="none"/>
    </fill>
    <fill>
      <patternFill patternType="gray125"/>
    </fill>
    <fill>
      <patternFill patternType="solid">
        <fgColor theme="1"/>
        <bgColor indexed="64"/>
      </patternFill>
    </fill>
    <fill>
      <patternFill patternType="solid">
        <fgColor theme="1" tint="0.34998626667073579"/>
        <bgColor indexed="64"/>
      </patternFill>
    </fill>
    <fill>
      <patternFill patternType="solid">
        <fgColor theme="4" tint="-0.499984740745262"/>
        <bgColor auto="1"/>
      </patternFill>
    </fill>
    <fill>
      <patternFill patternType="solid">
        <fgColor theme="4" tint="-0.499984740745262"/>
        <bgColor indexed="64"/>
      </patternFill>
    </fill>
    <fill>
      <patternFill patternType="solid">
        <fgColor theme="0"/>
        <bgColor indexed="64"/>
      </patternFill>
    </fill>
  </fills>
  <borders count="3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3">
    <xf numFmtId="0" fontId="0" fillId="0" borderId="0">
      <alignment vertical="center"/>
    </xf>
    <xf numFmtId="0" fontId="16" fillId="0" borderId="0">
      <alignment vertical="center"/>
    </xf>
    <xf numFmtId="0" fontId="23"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Fill="1">
      <alignment vertical="center"/>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lignment vertical="center"/>
    </xf>
    <xf numFmtId="0" fontId="8" fillId="0" borderId="0" xfId="0" applyFont="1" applyFill="1" applyBorder="1" applyAlignment="1">
      <alignment horizontal="center" vertical="center"/>
    </xf>
    <xf numFmtId="0" fontId="4" fillId="0" borderId="0" xfId="0" applyFont="1" applyFill="1" applyBorder="1" applyAlignment="1">
      <alignment horizontal="right"/>
    </xf>
    <xf numFmtId="0" fontId="9" fillId="0" borderId="0" xfId="0" applyFont="1" applyFill="1" applyBorder="1" applyAlignment="1">
      <alignment horizontal="right"/>
    </xf>
    <xf numFmtId="0" fontId="10" fillId="0" borderId="0" xfId="0" applyFont="1">
      <alignment vertical="center"/>
    </xf>
    <xf numFmtId="0" fontId="13" fillId="0" borderId="0" xfId="0" applyFont="1" applyFill="1" applyBorder="1" applyAlignment="1">
      <alignment horizontal="left" vertical="top"/>
    </xf>
    <xf numFmtId="0" fontId="3" fillId="0" borderId="0" xfId="0" applyFont="1" applyFill="1" applyBorder="1" applyAlignment="1">
      <alignment horizontal="center" vertical="center" wrapText="1"/>
    </xf>
    <xf numFmtId="0" fontId="4" fillId="0" borderId="7" xfId="0" applyFont="1" applyFill="1" applyBorder="1" applyAlignment="1">
      <alignment horizontal="right"/>
    </xf>
    <xf numFmtId="0" fontId="11" fillId="0" borderId="0" xfId="0" applyFont="1" applyFill="1" applyAlignment="1">
      <alignment vertical="top"/>
    </xf>
    <xf numFmtId="0" fontId="15" fillId="0" borderId="31" xfId="0" applyFont="1" applyBorder="1" applyAlignment="1">
      <alignment horizontal="center" vertical="center"/>
    </xf>
    <xf numFmtId="0" fontId="15" fillId="5" borderId="31" xfId="1" applyFont="1" applyFill="1" applyBorder="1" applyAlignment="1">
      <alignment horizontal="center" vertical="center" wrapText="1"/>
    </xf>
    <xf numFmtId="0" fontId="0" fillId="0" borderId="31" xfId="0" applyBorder="1" applyAlignment="1">
      <alignment horizontal="center" vertical="center"/>
    </xf>
    <xf numFmtId="0" fontId="19" fillId="0" borderId="0" xfId="0" applyFont="1" applyAlignment="1">
      <alignment horizontal="center" vertical="center"/>
    </xf>
    <xf numFmtId="0" fontId="20" fillId="4" borderId="31" xfId="1" applyFont="1" applyFill="1" applyBorder="1" applyAlignment="1">
      <alignment horizontal="center" vertical="center" wrapText="1"/>
    </xf>
    <xf numFmtId="0" fontId="20" fillId="0" borderId="31" xfId="0" applyFont="1" applyBorder="1" applyAlignment="1">
      <alignment horizontal="center" vertical="center"/>
    </xf>
    <xf numFmtId="0" fontId="18" fillId="0" borderId="0" xfId="0" applyFont="1" applyAlignment="1">
      <alignment horizontal="right"/>
    </xf>
    <xf numFmtId="0" fontId="21" fillId="0" borderId="0" xfId="0" applyFont="1">
      <alignment vertical="center"/>
    </xf>
    <xf numFmtId="0" fontId="24" fillId="5" borderId="31" xfId="2" applyFont="1" applyFill="1" applyBorder="1" applyAlignment="1">
      <alignment horizontal="center" vertical="center"/>
    </xf>
    <xf numFmtId="0" fontId="24" fillId="4" borderId="31" xfId="2" applyFont="1" applyFill="1" applyBorder="1" applyAlignment="1">
      <alignment horizontal="center" vertical="center"/>
    </xf>
    <xf numFmtId="0" fontId="24" fillId="5" borderId="31" xfId="1" applyFont="1" applyFill="1" applyBorder="1" applyAlignment="1">
      <alignment horizontal="center" vertical="center" wrapText="1"/>
    </xf>
    <xf numFmtId="0" fontId="24" fillId="4" borderId="31" xfId="1" applyFont="1" applyFill="1" applyBorder="1" applyAlignment="1">
      <alignment horizontal="center" vertical="center" wrapText="1"/>
    </xf>
    <xf numFmtId="0" fontId="23" fillId="0" borderId="0" xfId="2">
      <alignment vertical="center"/>
    </xf>
    <xf numFmtId="0" fontId="25" fillId="0" borderId="0" xfId="2" applyFont="1">
      <alignment vertical="center"/>
    </xf>
    <xf numFmtId="0" fontId="24" fillId="6" borderId="31" xfId="2" applyFont="1" applyFill="1" applyBorder="1" applyAlignment="1">
      <alignment horizontal="center" vertical="center"/>
    </xf>
    <xf numFmtId="0" fontId="24" fillId="6" borderId="31" xfId="1" applyFont="1" applyFill="1" applyBorder="1" applyAlignment="1">
      <alignment horizontal="center" vertical="center" wrapText="1"/>
    </xf>
    <xf numFmtId="0" fontId="23" fillId="0" borderId="31" xfId="2" applyBorder="1">
      <alignment vertical="center"/>
    </xf>
    <xf numFmtId="0" fontId="26" fillId="6" borderId="31" xfId="2" applyFont="1" applyFill="1" applyBorder="1" applyAlignment="1">
      <alignment horizontal="center" vertical="center"/>
    </xf>
    <xf numFmtId="0" fontId="27" fillId="0" borderId="31" xfId="1" applyFont="1" applyBorder="1" applyAlignment="1" applyProtection="1">
      <alignment horizontal="center" vertical="center"/>
      <protection locked="0"/>
    </xf>
    <xf numFmtId="176" fontId="27" fillId="0" borderId="31" xfId="1" applyNumberFormat="1" applyFont="1" applyBorder="1" applyAlignment="1" applyProtection="1">
      <alignment horizontal="center" vertical="center"/>
      <protection locked="0"/>
    </xf>
    <xf numFmtId="0" fontId="27" fillId="0" borderId="31" xfId="1" applyFont="1" applyBorder="1" applyAlignment="1" applyProtection="1">
      <alignment horizontal="center" vertical="center" wrapText="1"/>
      <protection locked="0"/>
    </xf>
    <xf numFmtId="0" fontId="27" fillId="0" borderId="31" xfId="2" applyFont="1" applyBorder="1" applyAlignment="1">
      <alignment horizontal="center" vertical="center"/>
    </xf>
    <xf numFmtId="0" fontId="27" fillId="0" borderId="32" xfId="1" applyFont="1" applyBorder="1" applyAlignment="1" applyProtection="1">
      <alignment horizontal="center" vertical="center" wrapText="1"/>
      <protection locked="0"/>
    </xf>
    <xf numFmtId="0" fontId="28" fillId="0" borderId="7" xfId="0" applyFont="1" applyFill="1" applyBorder="1" applyAlignment="1"/>
    <xf numFmtId="0" fontId="7" fillId="0" borderId="10" xfId="0" applyFont="1" applyFill="1" applyBorder="1" applyAlignment="1">
      <alignment vertical="center"/>
    </xf>
    <xf numFmtId="0" fontId="7" fillId="0" borderId="12"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horizontal="left" vertical="center"/>
    </xf>
    <xf numFmtId="0" fontId="0" fillId="0" borderId="31" xfId="0" applyBorder="1" applyAlignment="1" applyProtection="1">
      <alignment horizontal="center" vertical="center"/>
    </xf>
    <xf numFmtId="0" fontId="30" fillId="0" borderId="31" xfId="0" applyFont="1" applyBorder="1" applyAlignment="1">
      <alignment horizontal="center" vertical="center"/>
    </xf>
    <xf numFmtId="0" fontId="18" fillId="0" borderId="0" xfId="0" applyFont="1" applyAlignment="1" applyProtection="1">
      <alignment horizontal="center"/>
      <protection locked="0"/>
    </xf>
    <xf numFmtId="0" fontId="2" fillId="0" borderId="0" xfId="0" applyFont="1" applyFill="1" applyProtection="1">
      <alignment vertical="center"/>
    </xf>
    <xf numFmtId="0" fontId="0" fillId="0" borderId="31" xfId="0" applyBorder="1" applyAlignment="1" applyProtection="1">
      <alignment horizontal="center" vertical="center"/>
      <protection locked="0"/>
    </xf>
    <xf numFmtId="0" fontId="0" fillId="0" borderId="31" xfId="0" applyBorder="1" applyAlignment="1" applyProtection="1">
      <alignment horizontal="center" vertical="center" shrinkToFit="1"/>
      <protection locked="0"/>
    </xf>
    <xf numFmtId="0" fontId="28" fillId="0" borderId="7" xfId="0" applyFont="1" applyFill="1" applyBorder="1" applyAlignment="1" applyProtection="1">
      <protection locked="0"/>
    </xf>
    <xf numFmtId="0" fontId="7" fillId="0" borderId="12" xfId="0" applyFont="1" applyFill="1" applyBorder="1" applyAlignment="1" applyProtection="1">
      <alignment horizontal="right" vertical="center"/>
      <protection locked="0"/>
    </xf>
    <xf numFmtId="0" fontId="32" fillId="2" borderId="33"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32" fillId="2" borderId="3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4" fillId="0" borderId="7" xfId="0" applyFont="1" applyFill="1" applyBorder="1" applyAlignment="1" applyProtection="1">
      <alignment horizontal="center"/>
      <protection locked="0"/>
    </xf>
    <xf numFmtId="0" fontId="2" fillId="0" borderId="16"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8" fillId="0" borderId="7" xfId="0" applyFont="1" applyFill="1" applyBorder="1" applyAlignment="1" applyProtection="1">
      <alignment horizontal="right"/>
      <protection locked="0"/>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0" fillId="0" borderId="23"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horizontal="center" vertical="center" shrinkToFit="1"/>
    </xf>
    <xf numFmtId="0" fontId="0" fillId="0" borderId="1" xfId="0" applyNumberFormat="1" applyBorder="1" applyAlignment="1">
      <alignment horizontal="center" vertical="center" shrinkToFit="1"/>
    </xf>
    <xf numFmtId="0" fontId="0" fillId="0" borderId="24" xfId="0" applyNumberFormat="1" applyBorder="1" applyAlignment="1">
      <alignment horizontal="center" vertical="center" shrinkToFi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2" fillId="0" borderId="1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0" xfId="0" applyFont="1" applyFill="1" applyBorder="1" applyAlignment="1" applyProtection="1">
      <alignment horizontal="center" vertical="center"/>
      <protection locked="0"/>
    </xf>
    <xf numFmtId="0" fontId="14" fillId="0" borderId="12" xfId="0" applyFont="1" applyFill="1" applyBorder="1" applyAlignment="1" applyProtection="1">
      <alignment horizontal="center" vertical="center"/>
      <protection locked="0"/>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9" fillId="0" borderId="16" xfId="0" applyFont="1" applyFill="1" applyBorder="1" applyAlignment="1" applyProtection="1">
      <alignment horizontal="center" vertical="center"/>
      <protection locked="0"/>
    </xf>
    <xf numFmtId="0" fontId="29" fillId="0" borderId="15" xfId="0" applyFont="1" applyFill="1" applyBorder="1" applyAlignment="1" applyProtection="1">
      <alignment horizontal="center" vertical="center"/>
      <protection locked="0"/>
    </xf>
    <xf numFmtId="0" fontId="29" fillId="0" borderId="17" xfId="0" applyFont="1" applyFill="1" applyBorder="1" applyAlignment="1" applyProtection="1">
      <alignment horizontal="center" vertical="center"/>
      <protection locked="0"/>
    </xf>
    <xf numFmtId="0" fontId="7" fillId="0" borderId="12" xfId="0" applyFont="1" applyFill="1" applyBorder="1" applyAlignment="1" applyProtection="1">
      <alignment horizontal="right" vertical="center"/>
      <protection locked="0"/>
    </xf>
    <xf numFmtId="0" fontId="0" fillId="0" borderId="25" xfId="0" applyBorder="1" applyAlignment="1">
      <alignment horizontal="center" vertical="center" shrinkToFit="1"/>
    </xf>
    <xf numFmtId="0" fontId="0" fillId="0" borderId="4" xfId="0"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0" fillId="0" borderId="5" xfId="0" applyBorder="1" applyAlignment="1">
      <alignment horizontal="center" vertical="center" shrinkToFit="1"/>
    </xf>
    <xf numFmtId="0" fontId="0" fillId="0" borderId="14" xfId="0" applyNumberFormat="1" applyBorder="1" applyAlignment="1">
      <alignment horizontal="center" vertical="center" shrinkToFit="1"/>
    </xf>
    <xf numFmtId="0" fontId="0" fillId="0" borderId="26" xfId="0" applyNumberFormat="1" applyBorder="1" applyAlignment="1">
      <alignment horizontal="center" vertical="center" shrinkToFit="1"/>
    </xf>
    <xf numFmtId="0" fontId="31" fillId="2" borderId="33" xfId="0" applyFont="1" applyFill="1" applyBorder="1" applyAlignment="1">
      <alignment horizontal="center" vertical="center"/>
    </xf>
    <xf numFmtId="0" fontId="31" fillId="2" borderId="34" xfId="0" applyFont="1" applyFill="1" applyBorder="1" applyAlignment="1">
      <alignment horizontal="center" vertical="center"/>
    </xf>
    <xf numFmtId="0" fontId="31" fillId="2" borderId="35" xfId="0" applyFont="1" applyFill="1" applyBorder="1" applyAlignment="1">
      <alignment horizontal="center" vertical="center"/>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7" xfId="0" applyBorder="1" applyAlignment="1">
      <alignment horizontal="center" vertical="center" shrinkToFit="1"/>
    </xf>
    <xf numFmtId="0" fontId="0" fillId="0" borderId="30" xfId="0" applyBorder="1" applyAlignment="1">
      <alignment horizontal="center" vertical="center" shrinkToFit="1"/>
    </xf>
    <xf numFmtId="0" fontId="0" fillId="0" borderId="29" xfId="0" applyNumberFormat="1" applyBorder="1" applyAlignment="1">
      <alignment horizontal="center" vertical="center" shrinkToFit="1"/>
    </xf>
    <xf numFmtId="0" fontId="0" fillId="0" borderId="8" xfId="0" applyNumberForma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cellXfs>
  <cellStyles count="3">
    <cellStyle name="標準" xfId="0" builtinId="0"/>
    <cellStyle name="標準 2" xfId="2" xr:uid="{EEDBCDF5-2A7E-4D45-B814-CDA9A5CD1647}"/>
    <cellStyle name="標準 2 2 2" xfId="1" xr:uid="{C7BBBE60-8A7A-4914-A0B6-E9D1DA589984}"/>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21</xdr:col>
      <xdr:colOff>46623</xdr:colOff>
      <xdr:row>1</xdr:row>
      <xdr:rowOff>292601</xdr:rowOff>
    </xdr:from>
    <xdr:ext cx="3979166" cy="2992999"/>
    <xdr:sp macro="" textlink="">
      <xdr:nvSpPr>
        <xdr:cNvPr id="6" name="テキスト ボックス 5">
          <a:extLst>
            <a:ext uri="{FF2B5EF4-FFF2-40B4-BE49-F238E27FC236}">
              <a16:creationId xmlns:a16="http://schemas.microsoft.com/office/drawing/2014/main" id="{D0D9A809-93C0-425F-B154-569B35EB3253}"/>
            </a:ext>
          </a:extLst>
        </xdr:cNvPr>
        <xdr:cNvSpPr txBox="1"/>
      </xdr:nvSpPr>
      <xdr:spPr>
        <a:xfrm>
          <a:off x="9671886" y="573338"/>
          <a:ext cx="3979166" cy="2992999"/>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使用方法</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●左の納品書の色付けされたセルに必要事項を入力　①～⑧</a:t>
          </a:r>
          <a:endParaRPr kumimoji="1" lang="en-US" altLang="ja-JP" sz="1100">
            <a:solidFill>
              <a:srgbClr val="FF0000"/>
            </a:solidFill>
          </a:endParaRPr>
        </a:p>
        <a:p>
          <a:r>
            <a:rPr kumimoji="1" lang="ja-JP" altLang="en-US" sz="1100">
              <a:solidFill>
                <a:srgbClr val="FF0000"/>
              </a:solidFill>
            </a:rPr>
            <a:t>●下の赤文字　製品名から対象品を選択（プルダウンより選択）</a:t>
          </a:r>
          <a:endParaRPr kumimoji="1" lang="en-US" altLang="ja-JP" sz="1100">
            <a:solidFill>
              <a:srgbClr val="FF0000"/>
            </a:solidFill>
          </a:endParaRPr>
        </a:p>
        <a:p>
          <a:r>
            <a:rPr kumimoji="1" lang="ja-JP" altLang="en-US" sz="1100">
              <a:solidFill>
                <a:srgbClr val="FF0000"/>
              </a:solidFill>
            </a:rPr>
            <a:t>●下の赤文字　幅寸法と長さ寸法を入力</a:t>
          </a:r>
          <a:endParaRPr kumimoji="1" lang="en-US" altLang="ja-JP" sz="1100">
            <a:solidFill>
              <a:srgbClr val="FF0000"/>
            </a:solidFill>
          </a:endParaRPr>
        </a:p>
        <a:p>
          <a:r>
            <a:rPr kumimoji="1" lang="ja-JP" altLang="en-US" sz="1100">
              <a:solidFill>
                <a:srgbClr val="FF0000"/>
              </a:solidFill>
            </a:rPr>
            <a:t>●</a:t>
          </a:r>
          <a:r>
            <a:rPr kumimoji="1" lang="ja-JP" altLang="ja-JP" sz="1100">
              <a:solidFill>
                <a:srgbClr val="FF0000"/>
              </a:solidFill>
              <a:effectLst/>
              <a:latin typeface="+mn-lt"/>
              <a:ea typeface="+mn-ea"/>
              <a:cs typeface="+mn-cs"/>
            </a:rPr>
            <a:t>下の赤文字　出荷枚数を入力</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注意１</a:t>
          </a:r>
          <a:r>
            <a:rPr kumimoji="1" lang="en-US" altLang="ja-JP" sz="1100">
              <a:solidFill>
                <a:srgbClr val="FF0000"/>
              </a:solidFill>
            </a:rPr>
            <a:t>】</a:t>
          </a:r>
        </a:p>
        <a:p>
          <a:r>
            <a:rPr kumimoji="1" lang="ja-JP" altLang="en-US" sz="1100">
              <a:solidFill>
                <a:srgbClr val="FF0000"/>
              </a:solidFill>
            </a:rPr>
            <a:t>同じ製品を複数部位で使用する場合、</a:t>
          </a:r>
          <a:endParaRPr kumimoji="1" lang="en-US" altLang="ja-JP" sz="1100">
            <a:solidFill>
              <a:srgbClr val="FF0000"/>
            </a:solidFill>
          </a:endParaRPr>
        </a:p>
        <a:p>
          <a:r>
            <a:rPr kumimoji="1" lang="ja-JP" altLang="en-US" sz="1100">
              <a:solidFill>
                <a:srgbClr val="FF0000"/>
              </a:solidFill>
            </a:rPr>
            <a:t>それぞれの部位での使用枚数を工事施工者に確認し、</a:t>
          </a:r>
          <a:endParaRPr kumimoji="1" lang="en-US" altLang="ja-JP" sz="1100">
            <a:solidFill>
              <a:srgbClr val="FF0000"/>
            </a:solidFill>
          </a:endParaRPr>
        </a:p>
        <a:p>
          <a:r>
            <a:rPr kumimoji="1" lang="ja-JP" altLang="en-US" sz="1100">
              <a:solidFill>
                <a:srgbClr val="FF0000"/>
              </a:solidFill>
            </a:rPr>
            <a:t>分けて記載してください</a:t>
          </a:r>
          <a:endParaRPr kumimoji="1" lang="en-US" altLang="ja-JP" sz="1100">
            <a:solidFill>
              <a:srgbClr val="FF0000"/>
            </a:solidFill>
          </a:endParaRPr>
        </a:p>
        <a:p>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注意２</a:t>
          </a:r>
          <a:r>
            <a:rPr kumimoji="1" lang="en-US" altLang="ja-JP" sz="1100">
              <a:solidFill>
                <a:srgbClr val="FF0000"/>
              </a:solidFill>
            </a:rPr>
            <a:t>】</a:t>
          </a:r>
        </a:p>
        <a:p>
          <a:r>
            <a:rPr kumimoji="1" lang="ja-JP" altLang="en-US" sz="1100">
              <a:solidFill>
                <a:srgbClr val="FF0000"/>
              </a:solidFill>
            </a:rPr>
            <a:t>Ｅｃｏ受注生産品とそれ以外を併記することはできません。</a:t>
          </a:r>
          <a:endParaRPr kumimoji="1" lang="en-US" altLang="ja-JP" sz="1100">
            <a:solidFill>
              <a:srgbClr val="FF0000"/>
            </a:solidFill>
          </a:endParaRPr>
        </a:p>
        <a:p>
          <a:r>
            <a:rPr kumimoji="1" lang="ja-JP" altLang="ja-JP" sz="1100">
              <a:solidFill>
                <a:srgbClr val="FF0000"/>
              </a:solidFill>
              <a:effectLst/>
              <a:latin typeface="+mn-lt"/>
              <a:ea typeface="+mn-ea"/>
              <a:cs typeface="+mn-cs"/>
            </a:rPr>
            <a:t>受注生産品</a:t>
          </a:r>
          <a:r>
            <a:rPr kumimoji="1" lang="ja-JP" altLang="en-US" sz="1100">
              <a:solidFill>
                <a:srgbClr val="FF0000"/>
              </a:solidFill>
            </a:rPr>
            <a:t>以外はブランド専用の</a:t>
          </a:r>
          <a:r>
            <a:rPr kumimoji="1" lang="en-US" altLang="ja-JP" sz="1100">
              <a:solidFill>
                <a:srgbClr val="FF0000"/>
              </a:solidFill>
            </a:rPr>
            <a:t>Excel</a:t>
          </a:r>
          <a:r>
            <a:rPr kumimoji="1" lang="ja-JP" altLang="en-US" sz="1100">
              <a:solidFill>
                <a:srgbClr val="FF0000"/>
              </a:solidFill>
            </a:rPr>
            <a:t>ファイルを別途、</a:t>
          </a:r>
          <a:endParaRPr kumimoji="1" lang="en-US" altLang="ja-JP" sz="1100">
            <a:solidFill>
              <a:srgbClr val="FF0000"/>
            </a:solidFill>
          </a:endParaRPr>
        </a:p>
        <a:p>
          <a:r>
            <a:rPr kumimoji="1" lang="ja-JP" altLang="en-US" sz="1100">
              <a:solidFill>
                <a:srgbClr val="FF0000"/>
              </a:solidFill>
            </a:rPr>
            <a:t>用意していますのでそちらをご活用ください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28"/>
  <sheetViews>
    <sheetView showGridLines="0" tabSelected="1" view="pageBreakPreview" zoomScaleNormal="100" zoomScaleSheetLayoutView="100" workbookViewId="0">
      <selection activeCell="J1" sqref="J1:K1"/>
    </sheetView>
  </sheetViews>
  <sheetFormatPr defaultRowHeight="13.2" x14ac:dyDescent="0.2"/>
  <cols>
    <col min="1" max="1" width="0.44140625" customWidth="1"/>
    <col min="2" max="2" width="12.44140625" customWidth="1"/>
    <col min="3" max="3" width="1.109375" customWidth="1"/>
    <col min="4" max="4" width="7.109375" customWidth="1"/>
    <col min="5" max="5" width="4.77734375" customWidth="1"/>
    <col min="6" max="7" width="6.109375" customWidth="1"/>
    <col min="8" max="8" width="6.44140625" customWidth="1"/>
    <col min="9" max="9" width="6.6640625" customWidth="1"/>
    <col min="10" max="10" width="7" customWidth="1"/>
    <col min="11" max="11" width="5.109375" customWidth="1"/>
    <col min="12" max="12" width="3.21875" customWidth="1"/>
    <col min="13" max="13" width="6" customWidth="1"/>
    <col min="14" max="14" width="5.109375" customWidth="1"/>
    <col min="15" max="15" width="4.6640625" customWidth="1"/>
    <col min="16" max="16" width="6.33203125" customWidth="1"/>
    <col min="17" max="17" width="1.109375" customWidth="1"/>
    <col min="18" max="18" width="8.88671875" hidden="1" customWidth="1"/>
    <col min="19" max="19" width="1.88671875" customWidth="1"/>
    <col min="20" max="20" width="14.88671875" customWidth="1"/>
    <col min="21" max="21" width="31.21875" customWidth="1"/>
    <col min="22" max="22" width="13.33203125" bestFit="1" customWidth="1"/>
    <col min="23" max="23" width="10.77734375" bestFit="1" customWidth="1"/>
    <col min="24" max="24" width="11.6640625" bestFit="1" customWidth="1"/>
    <col min="25" max="25" width="16.21875" customWidth="1"/>
    <col min="26" max="26" width="14.77734375" customWidth="1"/>
  </cols>
  <sheetData>
    <row r="1" spans="2:26" s="1" customFormat="1" ht="21.6" customHeight="1" thickBot="1" x14ac:dyDescent="0.25">
      <c r="B1" s="4"/>
      <c r="J1" s="70"/>
      <c r="K1" s="70"/>
      <c r="L1" s="42" t="s">
        <v>46</v>
      </c>
      <c r="M1" s="53"/>
      <c r="N1" s="42" t="s">
        <v>45</v>
      </c>
      <c r="O1" s="53"/>
      <c r="P1" s="42" t="s">
        <v>44</v>
      </c>
      <c r="T1" s="26" t="s">
        <v>25</v>
      </c>
    </row>
    <row r="2" spans="2:26" s="1" customFormat="1" ht="29.55" customHeight="1" thickTop="1" thickBot="1" x14ac:dyDescent="0.25">
      <c r="B2" s="109" t="s">
        <v>78</v>
      </c>
      <c r="C2" s="110"/>
      <c r="D2" s="110"/>
      <c r="E2" s="110"/>
      <c r="F2" s="110"/>
      <c r="G2" s="110"/>
      <c r="H2" s="111"/>
    </row>
    <row r="3" spans="2:26" s="1" customFormat="1" ht="37.200000000000003" customHeight="1" thickTop="1" thickBot="1" x14ac:dyDescent="0.25">
      <c r="B3" s="61" t="s">
        <v>16</v>
      </c>
      <c r="C3" s="62"/>
      <c r="D3" s="62"/>
      <c r="E3" s="62"/>
      <c r="F3" s="62"/>
      <c r="G3" s="62"/>
      <c r="H3" s="63"/>
      <c r="I3" s="55" t="s">
        <v>1</v>
      </c>
      <c r="J3" s="56"/>
      <c r="K3" s="56"/>
      <c r="L3" s="56"/>
      <c r="M3" s="56"/>
      <c r="N3" s="56"/>
      <c r="O3" s="56"/>
      <c r="P3" s="57"/>
    </row>
    <row r="4" spans="2:26" s="1" customFormat="1" ht="27.6" customHeight="1" thickTop="1" thickBot="1" x14ac:dyDescent="0.25">
      <c r="B4" s="61"/>
      <c r="C4" s="62"/>
      <c r="D4" s="62"/>
      <c r="E4" s="62"/>
      <c r="F4" s="62"/>
      <c r="G4" s="62"/>
      <c r="H4" s="63"/>
      <c r="I4" s="58" t="s">
        <v>0</v>
      </c>
      <c r="J4" s="59"/>
      <c r="K4" s="59"/>
      <c r="L4" s="59"/>
      <c r="M4" s="59"/>
      <c r="N4" s="59"/>
      <c r="O4" s="59"/>
      <c r="P4" s="60"/>
    </row>
    <row r="5" spans="2:26" s="10" customFormat="1" ht="13.2" customHeight="1" thickTop="1" x14ac:dyDescent="0.2">
      <c r="B5" s="11"/>
      <c r="C5" s="11"/>
      <c r="D5" s="11"/>
      <c r="E5" s="11"/>
      <c r="F5" s="9"/>
      <c r="G5" s="9"/>
    </row>
    <row r="6" spans="2:26" s="10" customFormat="1" ht="23.55" customHeight="1" thickBot="1" x14ac:dyDescent="0.25">
      <c r="B6" s="66"/>
      <c r="C6" s="66"/>
      <c r="D6" s="66"/>
      <c r="E6" s="66"/>
      <c r="F6" s="66"/>
      <c r="G6" s="17" t="s">
        <v>14</v>
      </c>
      <c r="J6" s="2"/>
      <c r="T6" s="26" t="s">
        <v>26</v>
      </c>
    </row>
    <row r="7" spans="2:26" s="10" customFormat="1" ht="23.55" customHeight="1" x14ac:dyDescent="0.2">
      <c r="B7" s="15" t="s">
        <v>15</v>
      </c>
      <c r="C7" s="12"/>
      <c r="D7" s="12"/>
      <c r="E7" s="12"/>
      <c r="F7" s="12"/>
      <c r="G7" s="12"/>
      <c r="J7" s="2"/>
      <c r="N7" s="50"/>
    </row>
    <row r="8" spans="2:26" s="10" customFormat="1" ht="10.95" customHeight="1" x14ac:dyDescent="0.2">
      <c r="C8" s="15"/>
      <c r="D8" s="15"/>
      <c r="E8" s="15"/>
      <c r="F8" s="15"/>
      <c r="G8" s="15"/>
      <c r="J8" s="2"/>
    </row>
    <row r="9" spans="2:26" s="10" customFormat="1" ht="23.55" customHeight="1" x14ac:dyDescent="0.2">
      <c r="B9" s="15"/>
      <c r="C9" s="15"/>
      <c r="D9" s="15"/>
      <c r="E9" s="15"/>
      <c r="F9" s="15"/>
      <c r="G9" s="15"/>
      <c r="I9" s="64" t="s">
        <v>13</v>
      </c>
      <c r="J9" s="65"/>
      <c r="K9" s="67"/>
      <c r="L9" s="68"/>
      <c r="M9" s="68"/>
      <c r="N9" s="68"/>
      <c r="O9" s="68"/>
      <c r="P9" s="69"/>
      <c r="T9" s="26" t="s">
        <v>27</v>
      </c>
    </row>
    <row r="10" spans="2:26" s="10" customFormat="1" ht="28.2" customHeight="1" x14ac:dyDescent="0.4">
      <c r="B10" s="15"/>
      <c r="C10" s="13"/>
      <c r="D10" s="11"/>
      <c r="I10" s="64" t="s">
        <v>11</v>
      </c>
      <c r="J10" s="65"/>
      <c r="K10" s="67"/>
      <c r="L10" s="68"/>
      <c r="M10" s="68"/>
      <c r="N10" s="68"/>
      <c r="O10" s="68"/>
      <c r="P10" s="69"/>
      <c r="T10" s="26" t="s">
        <v>32</v>
      </c>
    </row>
    <row r="11" spans="2:26" s="10" customFormat="1" ht="28.2" customHeight="1" x14ac:dyDescent="0.4">
      <c r="B11" s="12"/>
      <c r="C11" s="13"/>
      <c r="D11" s="11"/>
      <c r="I11" s="64" t="s">
        <v>9</v>
      </c>
      <c r="J11" s="65"/>
      <c r="K11" s="98"/>
      <c r="L11" s="99"/>
      <c r="M11" s="99"/>
      <c r="N11" s="99"/>
      <c r="O11" s="99"/>
      <c r="P11" s="100"/>
      <c r="T11" s="26" t="s">
        <v>28</v>
      </c>
    </row>
    <row r="12" spans="2:26" s="10" customFormat="1" ht="27" customHeight="1" x14ac:dyDescent="0.2">
      <c r="B12" s="11"/>
      <c r="C12" s="11"/>
      <c r="D12" s="11"/>
      <c r="I12" s="92" t="s">
        <v>12</v>
      </c>
      <c r="J12" s="93"/>
      <c r="K12" s="89"/>
      <c r="L12" s="90"/>
      <c r="M12" s="90"/>
      <c r="N12" s="90"/>
      <c r="O12" s="90"/>
      <c r="P12" s="91"/>
      <c r="T12" s="26" t="s">
        <v>29</v>
      </c>
    </row>
    <row r="13" spans="2:26" s="1" customFormat="1" ht="16.2" customHeight="1" x14ac:dyDescent="0.2">
      <c r="B13" s="4"/>
      <c r="I13" s="18" t="s">
        <v>10</v>
      </c>
    </row>
    <row r="14" spans="2:26" ht="13.5" thickBot="1" x14ac:dyDescent="0.25"/>
    <row r="15" spans="2:26" s="1" customFormat="1" ht="39" customHeight="1" thickBot="1" x14ac:dyDescent="0.25">
      <c r="B15" s="86" t="s">
        <v>2</v>
      </c>
      <c r="C15" s="87"/>
      <c r="D15" s="87"/>
      <c r="E15" s="87"/>
      <c r="F15" s="94"/>
      <c r="G15" s="95"/>
      <c r="H15" s="95"/>
      <c r="I15" s="95"/>
      <c r="J15" s="95"/>
      <c r="K15" s="95"/>
      <c r="L15" s="95"/>
      <c r="M15" s="95"/>
      <c r="N15" s="95"/>
      <c r="O15" s="96" t="s">
        <v>17</v>
      </c>
      <c r="P15" s="97"/>
      <c r="T15" s="26" t="s">
        <v>31</v>
      </c>
      <c r="U15" s="49" t="s">
        <v>22</v>
      </c>
      <c r="X15" s="25" t="s">
        <v>77</v>
      </c>
      <c r="Z15" s="25" t="s">
        <v>24</v>
      </c>
    </row>
    <row r="16" spans="2:26" s="1" customFormat="1" ht="3.6" customHeight="1" thickBot="1" x14ac:dyDescent="0.25">
      <c r="B16" s="5"/>
      <c r="C16" s="5"/>
      <c r="D16" s="6"/>
      <c r="E16" s="6"/>
      <c r="F16" s="3"/>
    </row>
    <row r="17" spans="2:26" s="1" customFormat="1" ht="39" customHeight="1" thickBot="1" x14ac:dyDescent="0.25">
      <c r="B17" s="86" t="s">
        <v>3</v>
      </c>
      <c r="C17" s="87"/>
      <c r="D17" s="87"/>
      <c r="E17" s="88"/>
      <c r="F17" s="43"/>
      <c r="G17" s="101"/>
      <c r="H17" s="101"/>
      <c r="I17" s="44" t="s">
        <v>46</v>
      </c>
      <c r="J17" s="54"/>
      <c r="K17" s="44" t="s">
        <v>47</v>
      </c>
      <c r="L17" s="44"/>
      <c r="M17" s="54"/>
      <c r="N17" s="46" t="s">
        <v>44</v>
      </c>
      <c r="O17" s="44"/>
      <c r="P17" s="45"/>
      <c r="T17" s="26" t="s">
        <v>30</v>
      </c>
      <c r="U17" s="22" t="s">
        <v>23</v>
      </c>
      <c r="W17" s="22" t="s">
        <v>23</v>
      </c>
      <c r="X17" s="22" t="s">
        <v>23</v>
      </c>
      <c r="Z17" s="22" t="s">
        <v>23</v>
      </c>
    </row>
    <row r="18" spans="2:26" s="2" customFormat="1" ht="3" customHeight="1" x14ac:dyDescent="0.2">
      <c r="B18" s="16"/>
      <c r="C18" s="7"/>
      <c r="D18" s="7"/>
      <c r="E18" s="7"/>
      <c r="F18" s="8"/>
    </row>
    <row r="19" spans="2:26" ht="4.95" customHeight="1" thickBot="1" x14ac:dyDescent="0.25"/>
    <row r="20" spans="2:26" s="14" customFormat="1" ht="46.2" customHeight="1" x14ac:dyDescent="0.2">
      <c r="B20" s="82" t="s">
        <v>6</v>
      </c>
      <c r="C20" s="83"/>
      <c r="D20" s="84"/>
      <c r="E20" s="85" t="s">
        <v>4</v>
      </c>
      <c r="F20" s="83"/>
      <c r="G20" s="83"/>
      <c r="H20" s="84"/>
      <c r="I20" s="71" t="s">
        <v>8</v>
      </c>
      <c r="J20" s="72"/>
      <c r="K20" s="73"/>
      <c r="L20" s="71" t="s">
        <v>7</v>
      </c>
      <c r="M20" s="72"/>
      <c r="N20" s="73"/>
      <c r="O20" s="71" t="s">
        <v>5</v>
      </c>
      <c r="P20" s="74"/>
      <c r="T20" s="19" t="s">
        <v>18</v>
      </c>
      <c r="U20" s="23" t="s">
        <v>19</v>
      </c>
      <c r="V20" s="48" t="s">
        <v>74</v>
      </c>
      <c r="W20" s="24" t="s">
        <v>75</v>
      </c>
      <c r="X20" s="24" t="s">
        <v>76</v>
      </c>
      <c r="Y20" s="20" t="s">
        <v>20</v>
      </c>
      <c r="Z20" s="24" t="s">
        <v>21</v>
      </c>
    </row>
    <row r="21" spans="2:26" ht="27.6" customHeight="1" x14ac:dyDescent="0.2">
      <c r="B21" s="75" t="str">
        <f>IF($U21="","","フクビ化学工業株式会社")</f>
        <v/>
      </c>
      <c r="C21" s="76"/>
      <c r="D21" s="76"/>
      <c r="E21" s="76" t="str">
        <f>IF($U21="","",VLOOKUP($U21,'製品登録一覧(Ｅco受注生産品)'!$C:$I,1,0))</f>
        <v/>
      </c>
      <c r="F21" s="76"/>
      <c r="G21" s="76"/>
      <c r="H21" s="76"/>
      <c r="I21" s="76" t="str">
        <f>IF($U21="","",VLOOKUP($U21,'製品登録一覧(Ｅco受注生産品)'!$C:$I,2,0))</f>
        <v/>
      </c>
      <c r="J21" s="76"/>
      <c r="K21" s="76"/>
      <c r="L21" s="77" t="str">
        <f>IF($U21="","",VLOOKUP($U21,'製品登録一覧(Ｅco受注生産品)'!$C:$I,3,0))</f>
        <v/>
      </c>
      <c r="M21" s="78"/>
      <c r="N21" s="79"/>
      <c r="O21" s="80" t="str">
        <f t="shared" ref="O21:O27" si="0">IF($E21="","",Y21*Z21)</f>
        <v/>
      </c>
      <c r="P21" s="81"/>
      <c r="T21" s="47" t="str">
        <f>IF($U21="","",RIGHT($I21,LEN($I21)-4))</f>
        <v/>
      </c>
      <c r="U21" s="52"/>
      <c r="V21" s="21" t="str">
        <f>IF($U21="","",VLOOKUP($U21,'製品登録一覧(Ｅco受注生産品)'!$C:$I,6,0))</f>
        <v/>
      </c>
      <c r="W21" s="51"/>
      <c r="X21" s="51"/>
      <c r="Y21" s="21" t="str">
        <f t="shared" ref="Y21:Y27" si="1">IFERROR(ROUNDDOWN(V21/1000*W21/1000*X21/1000,4),"")</f>
        <v/>
      </c>
      <c r="Z21" s="51"/>
    </row>
    <row r="22" spans="2:26" ht="27.6" customHeight="1" x14ac:dyDescent="0.2">
      <c r="B22" s="102" t="str">
        <f>IF($E22="","","フクビ化学工業株式会社")</f>
        <v/>
      </c>
      <c r="C22" s="103"/>
      <c r="D22" s="103"/>
      <c r="E22" s="103" t="str">
        <f>IF($U22="","",VLOOKUP($U22,'製品登録一覧(Ｅco受注生産品)'!$C:$I,1,0))</f>
        <v/>
      </c>
      <c r="F22" s="103"/>
      <c r="G22" s="103"/>
      <c r="H22" s="103"/>
      <c r="I22" s="103" t="str">
        <f>IF($E22="","",VLOOKUP($E22,'製品登録一覧(Ｅco受注生産品)'!$C:$I,2,0))</f>
        <v/>
      </c>
      <c r="J22" s="103"/>
      <c r="K22" s="103"/>
      <c r="L22" s="104" t="str">
        <f>IF($E22="","",VLOOKUP($E22,'製品登録一覧(Ｅco受注生産品)'!$C:$I,3,0))</f>
        <v/>
      </c>
      <c r="M22" s="105"/>
      <c r="N22" s="106"/>
      <c r="O22" s="107" t="str">
        <f t="shared" si="0"/>
        <v/>
      </c>
      <c r="P22" s="108"/>
      <c r="T22" s="21" t="str">
        <f>IF($E22="","",RIGHT($I22,LEN($I22)-4))</f>
        <v/>
      </c>
      <c r="U22" s="52"/>
      <c r="V22" s="21" t="str">
        <f>IF($U22="","",VLOOKUP($U22,'製品登録一覧(Ｅco受注生産品)'!$C:$I,6,0))</f>
        <v/>
      </c>
      <c r="W22" s="51"/>
      <c r="X22" s="51"/>
      <c r="Y22" s="21" t="str">
        <f t="shared" si="1"/>
        <v/>
      </c>
      <c r="Z22" s="51"/>
    </row>
    <row r="23" spans="2:26" ht="27.6" customHeight="1" x14ac:dyDescent="0.2">
      <c r="B23" s="102" t="str">
        <f t="shared" ref="B23:B27" si="2">IF($E23="","","フクビ化学工業株式会社")</f>
        <v/>
      </c>
      <c r="C23" s="103"/>
      <c r="D23" s="103"/>
      <c r="E23" s="103" t="str">
        <f>IF($U23="","",VLOOKUP($U23,'製品登録一覧(Ｅco受注生産品)'!$C:$I,1,0))</f>
        <v/>
      </c>
      <c r="F23" s="103"/>
      <c r="G23" s="103"/>
      <c r="H23" s="103"/>
      <c r="I23" s="103" t="str">
        <f>IF($E23="","",VLOOKUP($E23,'製品登録一覧(Ｅco受注生産品)'!$C:$I,2,0))</f>
        <v/>
      </c>
      <c r="J23" s="103"/>
      <c r="K23" s="103"/>
      <c r="L23" s="104" t="str">
        <f>IF($E23="","",VLOOKUP($E23,'製品登録一覧(Ｅco受注生産品)'!$C:$I,3,0))</f>
        <v/>
      </c>
      <c r="M23" s="105"/>
      <c r="N23" s="106"/>
      <c r="O23" s="107" t="str">
        <f t="shared" si="0"/>
        <v/>
      </c>
      <c r="P23" s="108"/>
      <c r="T23" s="21" t="str">
        <f t="shared" ref="T23:T27" si="3">IF($E23="","",RIGHT($I23,LEN($I23)-4))</f>
        <v/>
      </c>
      <c r="U23" s="52"/>
      <c r="V23" s="21" t="str">
        <f>IF($U23="","",VLOOKUP($U23,'製品登録一覧(Ｅco受注生産品)'!$C:$I,6,0))</f>
        <v/>
      </c>
      <c r="W23" s="51"/>
      <c r="X23" s="51"/>
      <c r="Y23" s="21" t="str">
        <f t="shared" si="1"/>
        <v/>
      </c>
      <c r="Z23" s="51"/>
    </row>
    <row r="24" spans="2:26" ht="27.6" customHeight="1" x14ac:dyDescent="0.2">
      <c r="B24" s="102" t="str">
        <f t="shared" si="2"/>
        <v/>
      </c>
      <c r="C24" s="103"/>
      <c r="D24" s="103"/>
      <c r="E24" s="103" t="str">
        <f>IF($U24="","",VLOOKUP($U24,'製品登録一覧(Ｅco受注生産品)'!$C:$I,1,0))</f>
        <v/>
      </c>
      <c r="F24" s="103"/>
      <c r="G24" s="103"/>
      <c r="H24" s="103"/>
      <c r="I24" s="103" t="str">
        <f>IF($E24="","",VLOOKUP($E24,'製品登録一覧(Ｅco受注生産品)'!$C:$I,2,0))</f>
        <v/>
      </c>
      <c r="J24" s="103"/>
      <c r="K24" s="103"/>
      <c r="L24" s="104" t="str">
        <f>IF($E24="","",VLOOKUP($E24,'製品登録一覧(Ｅco受注生産品)'!$C:$I,3,0))</f>
        <v/>
      </c>
      <c r="M24" s="105"/>
      <c r="N24" s="106"/>
      <c r="O24" s="107" t="str">
        <f t="shared" si="0"/>
        <v/>
      </c>
      <c r="P24" s="108"/>
      <c r="T24" s="21" t="str">
        <f t="shared" si="3"/>
        <v/>
      </c>
      <c r="U24" s="52"/>
      <c r="V24" s="21" t="str">
        <f>IF($U24="","",VLOOKUP($U24,'製品登録一覧(Ｅco受注生産品)'!$C:$I,6,0))</f>
        <v/>
      </c>
      <c r="W24" s="51"/>
      <c r="X24" s="51"/>
      <c r="Y24" s="21" t="str">
        <f t="shared" si="1"/>
        <v/>
      </c>
      <c r="Z24" s="51"/>
    </row>
    <row r="25" spans="2:26" ht="27.6" customHeight="1" x14ac:dyDescent="0.2">
      <c r="B25" s="102" t="str">
        <f t="shared" si="2"/>
        <v/>
      </c>
      <c r="C25" s="103"/>
      <c r="D25" s="103"/>
      <c r="E25" s="103" t="str">
        <f>IF($U25="","",VLOOKUP($U25,'製品登録一覧(Ｅco受注生産品)'!$C:$I,1,0))</f>
        <v/>
      </c>
      <c r="F25" s="103"/>
      <c r="G25" s="103"/>
      <c r="H25" s="103"/>
      <c r="I25" s="103" t="str">
        <f>IF($E25="","",VLOOKUP($E25,'製品登録一覧(Ｅco受注生産品)'!$C:$I,2,0))</f>
        <v/>
      </c>
      <c r="J25" s="103"/>
      <c r="K25" s="103"/>
      <c r="L25" s="104" t="str">
        <f>IF($E25="","",VLOOKUP($E25,'製品登録一覧(Ｅco受注生産品)'!$C:$I,3,0))</f>
        <v/>
      </c>
      <c r="M25" s="105"/>
      <c r="N25" s="106"/>
      <c r="O25" s="107" t="str">
        <f t="shared" si="0"/>
        <v/>
      </c>
      <c r="P25" s="108"/>
      <c r="T25" s="21" t="str">
        <f t="shared" si="3"/>
        <v/>
      </c>
      <c r="U25" s="52"/>
      <c r="V25" s="21" t="str">
        <f>IF($U25="","",VLOOKUP($U25,'製品登録一覧(Ｅco受注生産品)'!$C:$I,6,0))</f>
        <v/>
      </c>
      <c r="W25" s="51"/>
      <c r="X25" s="51"/>
      <c r="Y25" s="21" t="str">
        <f t="shared" si="1"/>
        <v/>
      </c>
      <c r="Z25" s="51"/>
    </row>
    <row r="26" spans="2:26" ht="27.6" customHeight="1" x14ac:dyDescent="0.2">
      <c r="B26" s="102" t="str">
        <f t="shared" si="2"/>
        <v/>
      </c>
      <c r="C26" s="103"/>
      <c r="D26" s="103"/>
      <c r="E26" s="103" t="str">
        <f>IF($U26="","",VLOOKUP($U26,'製品登録一覧(Ｅco受注生産品)'!$C:$I,1,0))</f>
        <v/>
      </c>
      <c r="F26" s="103"/>
      <c r="G26" s="103"/>
      <c r="H26" s="103"/>
      <c r="I26" s="103" t="str">
        <f>IF($E26="","",VLOOKUP($E26,'製品登録一覧(Ｅco受注生産品)'!$C:$I,2,0))</f>
        <v/>
      </c>
      <c r="J26" s="103"/>
      <c r="K26" s="103"/>
      <c r="L26" s="104" t="str">
        <f>IF($E26="","",VLOOKUP($E26,'製品登録一覧(Ｅco受注生産品)'!$C:$I,3,0))</f>
        <v/>
      </c>
      <c r="M26" s="105"/>
      <c r="N26" s="106"/>
      <c r="O26" s="107" t="str">
        <f t="shared" si="0"/>
        <v/>
      </c>
      <c r="P26" s="108"/>
      <c r="T26" s="21" t="str">
        <f t="shared" si="3"/>
        <v/>
      </c>
      <c r="U26" s="52"/>
      <c r="V26" s="21" t="str">
        <f>IF($U26="","",VLOOKUP($U26,'製品登録一覧(Ｅco受注生産品)'!$C:$I,6,0))</f>
        <v/>
      </c>
      <c r="W26" s="51"/>
      <c r="X26" s="51"/>
      <c r="Y26" s="21" t="str">
        <f t="shared" si="1"/>
        <v/>
      </c>
      <c r="Z26" s="51"/>
    </row>
    <row r="27" spans="2:26" ht="27.6" customHeight="1" thickBot="1" x14ac:dyDescent="0.25">
      <c r="B27" s="112" t="str">
        <f t="shared" si="2"/>
        <v/>
      </c>
      <c r="C27" s="113"/>
      <c r="D27" s="113"/>
      <c r="E27" s="113" t="str">
        <f>IF($U27="","",VLOOKUP($U27,'製品登録一覧(Ｅco受注生産品)'!$C:$I,1,0))</f>
        <v/>
      </c>
      <c r="F27" s="113"/>
      <c r="G27" s="113"/>
      <c r="H27" s="113"/>
      <c r="I27" s="113" t="str">
        <f>IF($E27="","",VLOOKUP($E27,'製品登録一覧(Ｅco受注生産品)'!$C:$I,2,0))</f>
        <v/>
      </c>
      <c r="J27" s="113"/>
      <c r="K27" s="113"/>
      <c r="L27" s="114" t="str">
        <f>IF($E27="","",VLOOKUP($E27,'製品登録一覧(Ｅco受注生産品)'!$C:$I,3,0))</f>
        <v/>
      </c>
      <c r="M27" s="115"/>
      <c r="N27" s="116"/>
      <c r="O27" s="117" t="str">
        <f t="shared" si="0"/>
        <v/>
      </c>
      <c r="P27" s="118"/>
      <c r="T27" s="21" t="str">
        <f t="shared" si="3"/>
        <v/>
      </c>
      <c r="U27" s="52"/>
      <c r="V27" s="21" t="str">
        <f>IF($U27="","",VLOOKUP($U27,'製品登録一覧(Ｅco受注生産品)'!$C:$I,6,0))</f>
        <v/>
      </c>
      <c r="W27" s="51"/>
      <c r="X27" s="51"/>
      <c r="Y27" s="21" t="str">
        <f t="shared" si="1"/>
        <v/>
      </c>
      <c r="Z27" s="51"/>
    </row>
    <row r="28" spans="2:26" ht="63.6" customHeight="1" x14ac:dyDescent="0.2">
      <c r="B28" s="119" t="s">
        <v>79</v>
      </c>
      <c r="C28" s="120"/>
      <c r="D28" s="120"/>
      <c r="E28" s="120"/>
      <c r="F28" s="120"/>
      <c r="G28" s="120"/>
      <c r="H28" s="120"/>
      <c r="I28" s="120"/>
      <c r="J28" s="120"/>
      <c r="K28" s="120"/>
      <c r="L28" s="120"/>
      <c r="M28" s="120"/>
      <c r="N28" s="120"/>
      <c r="O28" s="120"/>
      <c r="P28" s="120"/>
    </row>
  </sheetData>
  <sheetProtection algorithmName="SHA-512" hashValue="sqzFfT3m6w5sHgTsIshPhOHFwbI2HiEeu3tqqHZVn9Nt+EFw4IGOpMPdDK7McgSrDrwwmDiOXo2Rbj0Oonwfwg==" saltValue="wPzkfxkuKXgRPxppfxmOWQ==" spinCount="100000" sheet="1" objects="1" scenarios="1" selectLockedCells="1"/>
  <mergeCells count="60">
    <mergeCell ref="B2:H2"/>
    <mergeCell ref="B28:P28"/>
    <mergeCell ref="B26:D26"/>
    <mergeCell ref="E26:H26"/>
    <mergeCell ref="I26:K26"/>
    <mergeCell ref="L26:N26"/>
    <mergeCell ref="O26:P26"/>
    <mergeCell ref="B27:D27"/>
    <mergeCell ref="E27:H27"/>
    <mergeCell ref="I27:K27"/>
    <mergeCell ref="L27:N27"/>
    <mergeCell ref="O27:P27"/>
    <mergeCell ref="I24:K24"/>
    <mergeCell ref="L24:N24"/>
    <mergeCell ref="O24:P24"/>
    <mergeCell ref="B25:D25"/>
    <mergeCell ref="E25:H25"/>
    <mergeCell ref="I25:K25"/>
    <mergeCell ref="L25:N25"/>
    <mergeCell ref="O25:P25"/>
    <mergeCell ref="B24:D24"/>
    <mergeCell ref="E24:H24"/>
    <mergeCell ref="O23:P23"/>
    <mergeCell ref="B22:D22"/>
    <mergeCell ref="E22:H22"/>
    <mergeCell ref="I22:K22"/>
    <mergeCell ref="L22:N22"/>
    <mergeCell ref="O22:P22"/>
    <mergeCell ref="G17:H17"/>
    <mergeCell ref="B23:D23"/>
    <mergeCell ref="E23:H23"/>
    <mergeCell ref="I23:K23"/>
    <mergeCell ref="L23:N23"/>
    <mergeCell ref="B15:E15"/>
    <mergeCell ref="F15:N15"/>
    <mergeCell ref="O15:P15"/>
    <mergeCell ref="K10:P10"/>
    <mergeCell ref="K11:P11"/>
    <mergeCell ref="J1:K1"/>
    <mergeCell ref="L20:N20"/>
    <mergeCell ref="O20:P20"/>
    <mergeCell ref="B21:D21"/>
    <mergeCell ref="E21:H21"/>
    <mergeCell ref="I21:K21"/>
    <mergeCell ref="L21:N21"/>
    <mergeCell ref="O21:P21"/>
    <mergeCell ref="B20:D20"/>
    <mergeCell ref="E20:H20"/>
    <mergeCell ref="I20:K20"/>
    <mergeCell ref="B17:E17"/>
    <mergeCell ref="K12:P12"/>
    <mergeCell ref="I10:J10"/>
    <mergeCell ref="I11:J11"/>
    <mergeCell ref="I12:J12"/>
    <mergeCell ref="I3:P3"/>
    <mergeCell ref="I4:P4"/>
    <mergeCell ref="B3:H4"/>
    <mergeCell ref="I9:J9"/>
    <mergeCell ref="B6:F6"/>
    <mergeCell ref="K9:P9"/>
  </mergeCells>
  <phoneticPr fontId="1"/>
  <conditionalFormatting sqref="J1:K1 M1 O1 B6:F6 K9:P12 F15:N15 G17:H17 J17 M17">
    <cfRule type="cellIs" dxfId="0" priority="1" operator="equal">
      <formula>""</formula>
    </cfRule>
  </conditionalFormatting>
  <pageMargins left="0.7" right="0.7" top="0.75" bottom="0.75" header="0.3" footer="0.3"/>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8AFAEB8-D930-4C7A-94D4-7E3C9A31C7ED}">
          <x14:formula1>
            <xm:f>'製品登録一覧(Ｅco受注生産品)'!$C$3:$C$14</xm:f>
          </x14:formula1>
          <xm:sqref>U21:U27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1FD0-A565-4EDD-8FCF-2A60BB411107}">
  <dimension ref="A1:L14"/>
  <sheetViews>
    <sheetView workbookViewId="0">
      <selection activeCell="K2" sqref="K2"/>
    </sheetView>
  </sheetViews>
  <sheetFormatPr defaultColWidth="8.88671875" defaultRowHeight="14.4" x14ac:dyDescent="0.2"/>
  <cols>
    <col min="1" max="1" width="8.88671875" style="31"/>
    <col min="2" max="2" width="9.21875" style="31" bestFit="1" customWidth="1"/>
    <col min="3" max="3" width="41.6640625" style="31" bestFit="1" customWidth="1"/>
    <col min="4" max="4" width="14.5546875" style="31" bestFit="1" customWidth="1"/>
    <col min="5" max="5" width="10.5546875" style="31" bestFit="1" customWidth="1"/>
    <col min="6" max="6" width="43.6640625" style="31" bestFit="1" customWidth="1"/>
    <col min="7" max="7" width="22.21875" style="31" bestFit="1" customWidth="1"/>
    <col min="8" max="8" width="17.33203125" style="31" bestFit="1" customWidth="1"/>
    <col min="9" max="9" width="15.33203125" style="31" customWidth="1"/>
    <col min="10" max="10" width="8.88671875" style="31"/>
    <col min="11" max="11" width="19.44140625" style="31" customWidth="1"/>
    <col min="12" max="12" width="36.33203125" style="31" customWidth="1"/>
    <col min="13" max="16384" width="8.88671875" style="31"/>
  </cols>
  <sheetData>
    <row r="1" spans="1:12" ht="28.8" x14ac:dyDescent="0.2">
      <c r="A1" s="27" t="s">
        <v>33</v>
      </c>
      <c r="B1" s="28" t="s">
        <v>34</v>
      </c>
      <c r="C1" s="28" t="s">
        <v>4</v>
      </c>
      <c r="D1" s="29" t="s">
        <v>35</v>
      </c>
      <c r="E1" s="29" t="s">
        <v>36</v>
      </c>
      <c r="F1" s="29" t="s">
        <v>37</v>
      </c>
      <c r="G1" s="29" t="s">
        <v>38</v>
      </c>
      <c r="H1" s="30" t="s">
        <v>73</v>
      </c>
      <c r="I1" s="29" t="s">
        <v>20</v>
      </c>
      <c r="K1" s="32" t="s">
        <v>43</v>
      </c>
      <c r="L1" s="31" t="s">
        <v>39</v>
      </c>
    </row>
    <row r="2" spans="1:12" x14ac:dyDescent="0.2">
      <c r="A2" s="33"/>
      <c r="B2" s="33"/>
      <c r="C2" s="33"/>
      <c r="D2" s="34"/>
      <c r="E2" s="34"/>
      <c r="F2" s="34"/>
      <c r="G2" s="34"/>
      <c r="H2" s="34"/>
      <c r="I2" s="34"/>
      <c r="K2" s="35" t="s">
        <v>40</v>
      </c>
      <c r="L2" s="35" t="s">
        <v>41</v>
      </c>
    </row>
    <row r="3" spans="1:12" x14ac:dyDescent="0.2">
      <c r="A3" s="40"/>
      <c r="B3" s="40"/>
      <c r="C3" s="36" t="s">
        <v>48</v>
      </c>
      <c r="D3" s="37"/>
      <c r="E3" s="41"/>
      <c r="F3" s="41"/>
      <c r="G3" s="37"/>
      <c r="H3" s="37"/>
      <c r="I3" s="38"/>
    </row>
    <row r="4" spans="1:12" x14ac:dyDescent="0.2">
      <c r="A4" s="40"/>
      <c r="B4" s="40"/>
      <c r="C4" s="37" t="s">
        <v>49</v>
      </c>
      <c r="D4" s="37" t="s">
        <v>60</v>
      </c>
      <c r="E4" s="37" t="s">
        <v>61</v>
      </c>
      <c r="F4" s="39" t="s">
        <v>62</v>
      </c>
      <c r="G4" s="37" t="s">
        <v>42</v>
      </c>
      <c r="H4" s="37">
        <v>80</v>
      </c>
      <c r="I4" s="38"/>
    </row>
    <row r="5" spans="1:12" x14ac:dyDescent="0.2">
      <c r="A5" s="40"/>
      <c r="B5" s="40"/>
      <c r="C5" s="37" t="s">
        <v>50</v>
      </c>
      <c r="D5" s="37" t="s">
        <v>63</v>
      </c>
      <c r="E5" s="37" t="s">
        <v>61</v>
      </c>
      <c r="F5" s="39" t="s">
        <v>62</v>
      </c>
      <c r="G5" s="37" t="s">
        <v>42</v>
      </c>
      <c r="H5" s="37">
        <v>80</v>
      </c>
      <c r="I5" s="38"/>
    </row>
    <row r="6" spans="1:12" x14ac:dyDescent="0.2">
      <c r="A6" s="40"/>
      <c r="B6" s="40"/>
      <c r="C6" s="37" t="s">
        <v>51</v>
      </c>
      <c r="D6" s="37" t="s">
        <v>64</v>
      </c>
      <c r="E6" s="37" t="s">
        <v>61</v>
      </c>
      <c r="F6" s="39" t="s">
        <v>62</v>
      </c>
      <c r="G6" s="37" t="s">
        <v>42</v>
      </c>
      <c r="H6" s="37">
        <v>80</v>
      </c>
      <c r="I6" s="38"/>
    </row>
    <row r="7" spans="1:12" x14ac:dyDescent="0.2">
      <c r="A7" s="40"/>
      <c r="B7" s="40"/>
      <c r="C7" s="37" t="s">
        <v>52</v>
      </c>
      <c r="D7" s="37" t="s">
        <v>65</v>
      </c>
      <c r="E7" s="37" t="s">
        <v>61</v>
      </c>
      <c r="F7" s="39" t="s">
        <v>62</v>
      </c>
      <c r="G7" s="37" t="s">
        <v>42</v>
      </c>
      <c r="H7" s="37">
        <v>80</v>
      </c>
      <c r="I7" s="38"/>
    </row>
    <row r="8" spans="1:12" x14ac:dyDescent="0.2">
      <c r="A8" s="40"/>
      <c r="B8" s="40"/>
      <c r="C8" s="37" t="s">
        <v>53</v>
      </c>
      <c r="D8" s="37" t="s">
        <v>66</v>
      </c>
      <c r="E8" s="37" t="s">
        <v>61</v>
      </c>
      <c r="F8" s="39" t="s">
        <v>62</v>
      </c>
      <c r="G8" s="37" t="s">
        <v>42</v>
      </c>
      <c r="H8" s="37">
        <v>80</v>
      </c>
      <c r="I8" s="38"/>
    </row>
    <row r="9" spans="1:12" x14ac:dyDescent="0.2">
      <c r="A9" s="40"/>
      <c r="B9" s="40"/>
      <c r="C9" s="37" t="s">
        <v>54</v>
      </c>
      <c r="D9" s="37" t="s">
        <v>67</v>
      </c>
      <c r="E9" s="37" t="s">
        <v>61</v>
      </c>
      <c r="F9" s="39" t="s">
        <v>62</v>
      </c>
      <c r="G9" s="37" t="s">
        <v>42</v>
      </c>
      <c r="H9" s="37">
        <v>120</v>
      </c>
      <c r="I9" s="38"/>
    </row>
    <row r="10" spans="1:12" x14ac:dyDescent="0.2">
      <c r="A10" s="40"/>
      <c r="B10" s="40"/>
      <c r="C10" s="37" t="s">
        <v>55</v>
      </c>
      <c r="D10" s="37" t="s">
        <v>68</v>
      </c>
      <c r="E10" s="37" t="s">
        <v>61</v>
      </c>
      <c r="F10" s="39" t="s">
        <v>62</v>
      </c>
      <c r="G10" s="37" t="s">
        <v>42</v>
      </c>
      <c r="H10" s="37">
        <v>120</v>
      </c>
      <c r="I10" s="38"/>
    </row>
    <row r="11" spans="1:12" x14ac:dyDescent="0.2">
      <c r="A11" s="40"/>
      <c r="B11" s="40"/>
      <c r="C11" s="37" t="s">
        <v>56</v>
      </c>
      <c r="D11" s="37" t="s">
        <v>69</v>
      </c>
      <c r="E11" s="37" t="s">
        <v>61</v>
      </c>
      <c r="F11" s="39" t="s">
        <v>62</v>
      </c>
      <c r="G11" s="37" t="s">
        <v>42</v>
      </c>
      <c r="H11" s="37">
        <v>80</v>
      </c>
      <c r="I11" s="38"/>
    </row>
    <row r="12" spans="1:12" x14ac:dyDescent="0.2">
      <c r="A12" s="40"/>
      <c r="B12" s="40"/>
      <c r="C12" s="37" t="s">
        <v>57</v>
      </c>
      <c r="D12" s="37" t="s">
        <v>70</v>
      </c>
      <c r="E12" s="37" t="s">
        <v>61</v>
      </c>
      <c r="F12" s="39" t="s">
        <v>62</v>
      </c>
      <c r="G12" s="37" t="s">
        <v>42</v>
      </c>
      <c r="H12" s="37">
        <v>80</v>
      </c>
      <c r="I12" s="38"/>
    </row>
    <row r="13" spans="1:12" x14ac:dyDescent="0.2">
      <c r="A13" s="40"/>
      <c r="B13" s="40"/>
      <c r="C13" s="37" t="s">
        <v>58</v>
      </c>
      <c r="D13" s="37" t="s">
        <v>71</v>
      </c>
      <c r="E13" s="37" t="s">
        <v>61</v>
      </c>
      <c r="F13" s="39" t="s">
        <v>62</v>
      </c>
      <c r="G13" s="37" t="s">
        <v>42</v>
      </c>
      <c r="H13" s="37">
        <v>80</v>
      </c>
      <c r="I13" s="38"/>
    </row>
    <row r="14" spans="1:12" x14ac:dyDescent="0.2">
      <c r="A14" s="40"/>
      <c r="B14" s="40"/>
      <c r="C14" s="37" t="s">
        <v>59</v>
      </c>
      <c r="D14" s="37" t="s">
        <v>72</v>
      </c>
      <c r="E14" s="37" t="s">
        <v>61</v>
      </c>
      <c r="F14" s="39" t="s">
        <v>62</v>
      </c>
      <c r="G14" s="37" t="s">
        <v>42</v>
      </c>
      <c r="H14" s="37">
        <v>80</v>
      </c>
      <c r="I14" s="38"/>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フクビ断熱材納品証明書(Ｅco受注生産品用)</vt:lpstr>
      <vt:lpstr>製品登録一覧(Ｅco受注生産品)</vt:lpstr>
      <vt:lpstr>'フクビ断熱材納品証明書(Ｅco受注生産品用)'!Print_Area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nghp005</dc:creator>
  <cp:lastModifiedBy>佐々木 照男</cp:lastModifiedBy>
  <cp:lastPrinted>2021-02-23T07:30:14Z</cp:lastPrinted>
  <dcterms:created xsi:type="dcterms:W3CDTF">2020-12-17T05:59:31Z</dcterms:created>
  <dcterms:modified xsi:type="dcterms:W3CDTF">2022-06-22T07:26:46Z</dcterms:modified>
</cp:coreProperties>
</file>