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kitayama\Desktop\gpt\"/>
    </mc:Choice>
  </mc:AlternateContent>
  <xr:revisionPtr revIDLastSave="0" documentId="8_{A82D66CF-71C7-465D-B033-1FED347AB7B6}" xr6:coauthVersionLast="46" xr6:coauthVersionMax="46" xr10:uidLastSave="{00000000-0000-0000-0000-000000000000}"/>
  <bookViews>
    <workbookView xWindow="-110" yWindow="-110" windowWidth="19420" windowHeight="11620" xr2:uid="{8A770474-7C9C-4571-BA28-2D277F5B63B0}"/>
  </bookViews>
  <sheets>
    <sheet name="フェノバ必要枚数早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1" l="1"/>
  <c r="F58" i="1"/>
  <c r="U58" i="1" s="1"/>
  <c r="L57" i="1"/>
  <c r="I57" i="1"/>
  <c r="H57" i="1"/>
  <c r="F57" i="1"/>
  <c r="U57" i="1" s="1"/>
  <c r="M56" i="1"/>
  <c r="L56" i="1"/>
  <c r="I56" i="1"/>
  <c r="H56" i="1"/>
  <c r="F56" i="1"/>
  <c r="U56" i="1" s="1"/>
  <c r="S55" i="1"/>
  <c r="R55" i="1"/>
  <c r="Q55" i="1"/>
  <c r="P55" i="1"/>
  <c r="K55" i="1"/>
  <c r="I55" i="1"/>
  <c r="H55" i="1"/>
  <c r="F55" i="1"/>
  <c r="O55" i="1" s="1"/>
  <c r="T54" i="1"/>
  <c r="S54" i="1"/>
  <c r="Q54" i="1"/>
  <c r="P54" i="1"/>
  <c r="O54" i="1"/>
  <c r="L54" i="1"/>
  <c r="K54" i="1"/>
  <c r="I54" i="1"/>
  <c r="H54" i="1"/>
  <c r="G54" i="1"/>
  <c r="F54" i="1"/>
  <c r="U54" i="1" s="1"/>
  <c r="U53" i="1"/>
  <c r="T53" i="1"/>
  <c r="S53" i="1"/>
  <c r="Q53" i="1"/>
  <c r="P53" i="1"/>
  <c r="M53" i="1"/>
  <c r="L53" i="1"/>
  <c r="K53" i="1"/>
  <c r="I53" i="1"/>
  <c r="H53" i="1"/>
  <c r="F53" i="1"/>
  <c r="O53" i="1" s="1"/>
  <c r="V52" i="1"/>
  <c r="U52" i="1"/>
  <c r="N52" i="1"/>
  <c r="F52" i="1"/>
  <c r="F51" i="1"/>
  <c r="P50" i="1"/>
  <c r="O50" i="1"/>
  <c r="H50" i="1"/>
  <c r="G50" i="1"/>
  <c r="F50" i="1"/>
  <c r="U50" i="1" s="1"/>
  <c r="Q49" i="1"/>
  <c r="P49" i="1"/>
  <c r="O49" i="1"/>
  <c r="I49" i="1"/>
  <c r="H49" i="1"/>
  <c r="G49" i="1"/>
  <c r="F49" i="1"/>
  <c r="U49" i="1" s="1"/>
  <c r="Q48" i="1"/>
  <c r="P48" i="1"/>
  <c r="I48" i="1"/>
  <c r="H48" i="1"/>
  <c r="F48" i="1"/>
  <c r="O48" i="1" s="1"/>
  <c r="S47" i="1"/>
  <c r="Q47" i="1"/>
  <c r="P47" i="1"/>
  <c r="O47" i="1"/>
  <c r="K47" i="1"/>
  <c r="I47" i="1"/>
  <c r="H47" i="1"/>
  <c r="G47" i="1"/>
  <c r="F47" i="1"/>
  <c r="U47" i="1" s="1"/>
  <c r="U46" i="1"/>
  <c r="T46" i="1"/>
  <c r="S46" i="1"/>
  <c r="Q46" i="1"/>
  <c r="P46" i="1"/>
  <c r="O46" i="1"/>
  <c r="M46" i="1"/>
  <c r="L46" i="1"/>
  <c r="K46" i="1"/>
  <c r="I46" i="1"/>
  <c r="H46" i="1"/>
  <c r="G46" i="1"/>
  <c r="F46" i="1"/>
  <c r="U45" i="1"/>
  <c r="T45" i="1"/>
  <c r="S45" i="1"/>
  <c r="Q45" i="1"/>
  <c r="P45" i="1"/>
  <c r="M45" i="1"/>
  <c r="L45" i="1"/>
  <c r="K45" i="1"/>
  <c r="I45" i="1"/>
  <c r="H45" i="1"/>
  <c r="F45" i="1"/>
  <c r="O45" i="1" s="1"/>
  <c r="V44" i="1"/>
  <c r="U44" i="1"/>
  <c r="N44" i="1"/>
  <c r="F44" i="1"/>
  <c r="F43" i="1"/>
  <c r="P42" i="1"/>
  <c r="O42" i="1"/>
  <c r="H42" i="1"/>
  <c r="G42" i="1"/>
  <c r="F42" i="1"/>
  <c r="U42" i="1" s="1"/>
  <c r="U41" i="1"/>
  <c r="Q41" i="1"/>
  <c r="P41" i="1"/>
  <c r="O41" i="1"/>
  <c r="M41" i="1"/>
  <c r="I41" i="1"/>
  <c r="H41" i="1"/>
  <c r="G41" i="1"/>
  <c r="F41" i="1"/>
  <c r="T41" i="1" s="1"/>
  <c r="R40" i="1"/>
  <c r="Q40" i="1"/>
  <c r="P40" i="1"/>
  <c r="I40" i="1"/>
  <c r="H40" i="1"/>
  <c r="F40" i="1"/>
  <c r="O40" i="1" s="1"/>
  <c r="F39" i="1"/>
  <c r="H39" i="1" s="1"/>
  <c r="T38" i="1"/>
  <c r="P38" i="1"/>
  <c r="L38" i="1"/>
  <c r="H38" i="1"/>
  <c r="F38" i="1"/>
  <c r="P37" i="1"/>
  <c r="L37" i="1"/>
  <c r="H37" i="1"/>
  <c r="F37" i="1"/>
  <c r="T37" i="1" s="1"/>
  <c r="F36" i="1"/>
  <c r="T35" i="1"/>
  <c r="P35" i="1"/>
  <c r="L35" i="1"/>
  <c r="H35" i="1"/>
  <c r="F35" i="1"/>
  <c r="L34" i="1"/>
  <c r="H34" i="1"/>
  <c r="F34" i="1"/>
  <c r="T34" i="1" s="1"/>
  <c r="T33" i="1"/>
  <c r="P33" i="1"/>
  <c r="L33" i="1"/>
  <c r="F33" i="1"/>
  <c r="H33" i="1" s="1"/>
  <c r="T32" i="1"/>
  <c r="P32" i="1"/>
  <c r="L32" i="1"/>
  <c r="F32" i="1"/>
  <c r="H32" i="1" s="1"/>
  <c r="F31" i="1"/>
  <c r="O30" i="1"/>
  <c r="H30" i="1"/>
  <c r="G30" i="1"/>
  <c r="F30" i="1"/>
  <c r="P30" i="1" s="1"/>
  <c r="U29" i="1"/>
  <c r="Q29" i="1"/>
  <c r="P29" i="1"/>
  <c r="O29" i="1"/>
  <c r="M29" i="1"/>
  <c r="I29" i="1"/>
  <c r="H29" i="1"/>
  <c r="G29" i="1"/>
  <c r="F29" i="1"/>
  <c r="T29" i="1" s="1"/>
  <c r="Q28" i="1"/>
  <c r="P28" i="1"/>
  <c r="N28" i="1"/>
  <c r="J28" i="1"/>
  <c r="I28" i="1"/>
  <c r="H28" i="1"/>
  <c r="F28" i="1"/>
  <c r="S27" i="1"/>
  <c r="Q27" i="1"/>
  <c r="P27" i="1"/>
  <c r="O27" i="1"/>
  <c r="K27" i="1"/>
  <c r="I27" i="1"/>
  <c r="H27" i="1"/>
  <c r="G27" i="1"/>
  <c r="F27" i="1"/>
  <c r="U27" i="1" s="1"/>
  <c r="U26" i="1"/>
  <c r="T26" i="1"/>
  <c r="S26" i="1"/>
  <c r="Q26" i="1"/>
  <c r="P26" i="1"/>
  <c r="O26" i="1"/>
  <c r="M26" i="1"/>
  <c r="L26" i="1"/>
  <c r="K26" i="1"/>
  <c r="I26" i="1"/>
  <c r="H26" i="1"/>
  <c r="G26" i="1"/>
  <c r="F26" i="1"/>
  <c r="U25" i="1"/>
  <c r="T25" i="1"/>
  <c r="S25" i="1"/>
  <c r="Q25" i="1"/>
  <c r="P25" i="1"/>
  <c r="M25" i="1"/>
  <c r="L25" i="1"/>
  <c r="K25" i="1"/>
  <c r="I25" i="1"/>
  <c r="H25" i="1"/>
  <c r="F25" i="1"/>
  <c r="O25" i="1" s="1"/>
  <c r="S24" i="1"/>
  <c r="R24" i="1"/>
  <c r="N24" i="1"/>
  <c r="F24" i="1"/>
  <c r="F23" i="1"/>
  <c r="M23" i="1" s="1"/>
  <c r="U22" i="1"/>
  <c r="O22" i="1"/>
  <c r="M22" i="1"/>
  <c r="L22" i="1"/>
  <c r="H22" i="1"/>
  <c r="G22" i="1"/>
  <c r="F22" i="1"/>
  <c r="P22" i="1" s="1"/>
  <c r="O21" i="1"/>
  <c r="F21" i="1"/>
  <c r="I21" i="1" s="1"/>
  <c r="V20" i="1"/>
  <c r="U20" i="1"/>
  <c r="O20" i="1"/>
  <c r="M20" i="1"/>
  <c r="J20" i="1"/>
  <c r="I20" i="1"/>
  <c r="H20" i="1"/>
  <c r="F20" i="1"/>
  <c r="S19" i="1"/>
  <c r="R19" i="1"/>
  <c r="Q19" i="1"/>
  <c r="I19" i="1"/>
  <c r="H19" i="1"/>
  <c r="G19" i="1"/>
  <c r="F19" i="1"/>
  <c r="O19" i="1" s="1"/>
  <c r="U18" i="1"/>
  <c r="T18" i="1"/>
  <c r="S18" i="1"/>
  <c r="Q18" i="1"/>
  <c r="P18" i="1"/>
  <c r="O18" i="1"/>
  <c r="M18" i="1"/>
  <c r="L18" i="1"/>
  <c r="K18" i="1"/>
  <c r="I18" i="1"/>
  <c r="H18" i="1"/>
  <c r="G18" i="1"/>
  <c r="F18" i="1"/>
  <c r="N17" i="1"/>
  <c r="F17" i="1"/>
  <c r="U17" i="1" s="1"/>
  <c r="V16" i="1"/>
  <c r="N16" i="1"/>
  <c r="M16" i="1"/>
  <c r="F16" i="1"/>
  <c r="I16" i="1" s="1"/>
  <c r="V15" i="1"/>
  <c r="U15" i="1"/>
  <c r="M15" i="1"/>
  <c r="L15" i="1"/>
  <c r="F15" i="1"/>
  <c r="V14" i="1"/>
  <c r="U14" i="1"/>
  <c r="T14" i="1"/>
  <c r="S14" i="1"/>
  <c r="Q14" i="1"/>
  <c r="M14" i="1"/>
  <c r="L14" i="1"/>
  <c r="K14" i="1"/>
  <c r="I14" i="1"/>
  <c r="H14" i="1"/>
  <c r="F14" i="1"/>
  <c r="P14" i="1" s="1"/>
  <c r="V13" i="1"/>
  <c r="U13" i="1"/>
  <c r="T13" i="1"/>
  <c r="R13" i="1"/>
  <c r="Q13" i="1"/>
  <c r="P13" i="1"/>
  <c r="M13" i="1"/>
  <c r="L13" i="1"/>
  <c r="I13" i="1"/>
  <c r="H13" i="1"/>
  <c r="G13" i="1"/>
  <c r="F13" i="1"/>
  <c r="U12" i="1"/>
  <c r="S12" i="1"/>
  <c r="R12" i="1"/>
  <c r="Q12" i="1"/>
  <c r="K12" i="1"/>
  <c r="I12" i="1"/>
  <c r="H12" i="1"/>
  <c r="F12" i="1"/>
  <c r="M12" i="1" s="1"/>
  <c r="S11" i="1"/>
  <c r="R11" i="1"/>
  <c r="Q11" i="1"/>
  <c r="P11" i="1"/>
  <c r="I11" i="1"/>
  <c r="H11" i="1"/>
  <c r="G11" i="1"/>
  <c r="F11" i="1"/>
  <c r="L11" i="1" s="1"/>
  <c r="U10" i="1"/>
  <c r="T10" i="1"/>
  <c r="S10" i="1"/>
  <c r="Q10" i="1"/>
  <c r="P10" i="1"/>
  <c r="O10" i="1"/>
  <c r="M10" i="1"/>
  <c r="L10" i="1"/>
  <c r="K10" i="1"/>
  <c r="I10" i="1"/>
  <c r="H10" i="1"/>
  <c r="G10" i="1"/>
  <c r="F10" i="1"/>
  <c r="N9" i="1"/>
  <c r="F9" i="1"/>
  <c r="T9" i="1" s="1"/>
  <c r="F8" i="1"/>
  <c r="U8" i="1" s="1"/>
  <c r="Q7" i="1"/>
  <c r="P7" i="1"/>
  <c r="O7" i="1"/>
  <c r="I7" i="1"/>
  <c r="H7" i="1"/>
  <c r="G7" i="1"/>
  <c r="F7" i="1"/>
  <c r="V7" i="1" s="1"/>
  <c r="S6" i="1"/>
  <c r="R6" i="1"/>
  <c r="Q6" i="1"/>
  <c r="P6" i="1"/>
  <c r="K6" i="1"/>
  <c r="I6" i="1"/>
  <c r="H6" i="1"/>
  <c r="F6" i="1"/>
  <c r="O6" i="1" s="1"/>
  <c r="T5" i="1"/>
  <c r="S5" i="1"/>
  <c r="R5" i="1"/>
  <c r="Q5" i="1"/>
  <c r="P5" i="1"/>
  <c r="O5" i="1"/>
  <c r="L5" i="1"/>
  <c r="K5" i="1"/>
  <c r="I5" i="1"/>
  <c r="H5" i="1"/>
  <c r="G5" i="1"/>
  <c r="F5" i="1"/>
  <c r="U5" i="1" s="1"/>
  <c r="V4" i="1"/>
  <c r="V19" i="1" s="1"/>
  <c r="R4" i="1"/>
  <c r="R26" i="1" s="1"/>
  <c r="N4" i="1"/>
  <c r="N11" i="1" s="1"/>
  <c r="J4" i="1"/>
  <c r="J27" i="1" s="1"/>
  <c r="G58" i="1" l="1"/>
  <c r="H58" i="1"/>
  <c r="O58" i="1"/>
  <c r="N14" i="1"/>
  <c r="Q15" i="1"/>
  <c r="I15" i="1"/>
  <c r="O15" i="1"/>
  <c r="G16" i="1"/>
  <c r="Q16" i="1"/>
  <c r="I17" i="1"/>
  <c r="R17" i="1"/>
  <c r="R18" i="1"/>
  <c r="J19" i="1"/>
  <c r="H21" i="1"/>
  <c r="U21" i="1"/>
  <c r="L23" i="1"/>
  <c r="Q24" i="1"/>
  <c r="I24" i="1"/>
  <c r="P24" i="1"/>
  <c r="H24" i="1"/>
  <c r="O24" i="1"/>
  <c r="G24" i="1"/>
  <c r="T24" i="1"/>
  <c r="R27" i="1"/>
  <c r="N43" i="1"/>
  <c r="N51" i="1"/>
  <c r="T36" i="1"/>
  <c r="P36" i="1"/>
  <c r="L36" i="1"/>
  <c r="H36" i="1"/>
  <c r="J5" i="1"/>
  <c r="G8" i="1"/>
  <c r="J13" i="1"/>
  <c r="P17" i="1"/>
  <c r="U43" i="1"/>
  <c r="M43" i="1"/>
  <c r="T43" i="1"/>
  <c r="L43" i="1"/>
  <c r="S43" i="1"/>
  <c r="K43" i="1"/>
  <c r="Q43" i="1"/>
  <c r="I43" i="1"/>
  <c r="P43" i="1"/>
  <c r="H43" i="1"/>
  <c r="U51" i="1"/>
  <c r="M51" i="1"/>
  <c r="T51" i="1"/>
  <c r="L51" i="1"/>
  <c r="S51" i="1"/>
  <c r="K51" i="1"/>
  <c r="Q51" i="1"/>
  <c r="I51" i="1"/>
  <c r="P51" i="1"/>
  <c r="H51" i="1"/>
  <c r="J6" i="1"/>
  <c r="G21" i="1"/>
  <c r="V23" i="1"/>
  <c r="G43" i="1"/>
  <c r="R7" i="1"/>
  <c r="Q8" i="1"/>
  <c r="I9" i="1"/>
  <c r="R9" i="1"/>
  <c r="R10" i="1"/>
  <c r="V58" i="1"/>
  <c r="V50" i="1"/>
  <c r="V42" i="1"/>
  <c r="V49" i="1"/>
  <c r="V41" i="1"/>
  <c r="V29" i="1"/>
  <c r="V48" i="1"/>
  <c r="V40" i="1"/>
  <c r="V55" i="1"/>
  <c r="V47" i="1"/>
  <c r="V27" i="1"/>
  <c r="V54" i="1"/>
  <c r="V46" i="1"/>
  <c r="V26" i="1"/>
  <c r="V18" i="1"/>
  <c r="V10" i="1"/>
  <c r="V53" i="1"/>
  <c r="V45" i="1"/>
  <c r="V25" i="1"/>
  <c r="M5" i="1"/>
  <c r="L6" i="1"/>
  <c r="T6" i="1"/>
  <c r="K7" i="1"/>
  <c r="S7" i="1"/>
  <c r="J8" i="1"/>
  <c r="R8" i="1"/>
  <c r="J9" i="1"/>
  <c r="S9" i="1"/>
  <c r="J10" i="1"/>
  <c r="K11" i="1"/>
  <c r="T11" i="1"/>
  <c r="V12" i="1"/>
  <c r="N13" i="1"/>
  <c r="O14" i="1"/>
  <c r="G15" i="1"/>
  <c r="P15" i="1"/>
  <c r="R16" i="1"/>
  <c r="J17" i="1"/>
  <c r="S17" i="1"/>
  <c r="J18" i="1"/>
  <c r="K19" i="1"/>
  <c r="T20" i="1"/>
  <c r="L20" i="1"/>
  <c r="S20" i="1"/>
  <c r="K20" i="1"/>
  <c r="P20" i="1"/>
  <c r="V21" i="1"/>
  <c r="J24" i="1"/>
  <c r="U24" i="1"/>
  <c r="R28" i="1"/>
  <c r="O43" i="1"/>
  <c r="R47" i="1"/>
  <c r="R48" i="1"/>
  <c r="O51" i="1"/>
  <c r="J55" i="1"/>
  <c r="V8" i="1"/>
  <c r="Q23" i="1"/>
  <c r="I23" i="1"/>
  <c r="P23" i="1"/>
  <c r="H23" i="1"/>
  <c r="T21" i="1"/>
  <c r="S21" i="1"/>
  <c r="K21" i="1"/>
  <c r="P21" i="1"/>
  <c r="P8" i="1"/>
  <c r="P16" i="1"/>
  <c r="H16" i="1"/>
  <c r="Q17" i="1"/>
  <c r="N20" i="1"/>
  <c r="N22" i="1"/>
  <c r="J7" i="1"/>
  <c r="I8" i="1"/>
  <c r="J11" i="1"/>
  <c r="N5" i="1"/>
  <c r="V5" i="1"/>
  <c r="M6" i="1"/>
  <c r="U6" i="1"/>
  <c r="L7" i="1"/>
  <c r="T7" i="1"/>
  <c r="K8" i="1"/>
  <c r="S8" i="1"/>
  <c r="K9" i="1"/>
  <c r="V11" i="1"/>
  <c r="N12" i="1"/>
  <c r="S13" i="1"/>
  <c r="K13" i="1"/>
  <c r="O13" i="1"/>
  <c r="G14" i="1"/>
  <c r="H15" i="1"/>
  <c r="R15" i="1"/>
  <c r="J16" i="1"/>
  <c r="S16" i="1"/>
  <c r="K17" i="1"/>
  <c r="T17" i="1"/>
  <c r="N19" i="1"/>
  <c r="G20" i="1"/>
  <c r="Q20" i="1"/>
  <c r="L21" i="1"/>
  <c r="S22" i="1"/>
  <c r="K22" i="1"/>
  <c r="Q22" i="1"/>
  <c r="I22" i="1"/>
  <c r="T22" i="1"/>
  <c r="N23" i="1"/>
  <c r="K24" i="1"/>
  <c r="V24" i="1"/>
  <c r="O28" i="1"/>
  <c r="G28" i="1"/>
  <c r="U28" i="1"/>
  <c r="M28" i="1"/>
  <c r="T28" i="1"/>
  <c r="L28" i="1"/>
  <c r="S28" i="1"/>
  <c r="K28" i="1"/>
  <c r="V28" i="1"/>
  <c r="V30" i="1"/>
  <c r="V43" i="1"/>
  <c r="V51" i="1"/>
  <c r="O9" i="1"/>
  <c r="G9" i="1"/>
  <c r="P9" i="1"/>
  <c r="G23" i="1"/>
  <c r="U23" i="1"/>
  <c r="J25" i="1"/>
  <c r="J48" i="1"/>
  <c r="H8" i="1"/>
  <c r="Q9" i="1"/>
  <c r="N15" i="1"/>
  <c r="O16" i="1"/>
  <c r="Q21" i="1"/>
  <c r="T39" i="1"/>
  <c r="P39" i="1"/>
  <c r="L39" i="1"/>
  <c r="G51" i="1"/>
  <c r="N6" i="1"/>
  <c r="V6" i="1"/>
  <c r="M7" i="1"/>
  <c r="U7" i="1"/>
  <c r="L8" i="1"/>
  <c r="T8" i="1"/>
  <c r="L9" i="1"/>
  <c r="U9" i="1"/>
  <c r="T12" i="1"/>
  <c r="L12" i="1"/>
  <c r="O12" i="1"/>
  <c r="J15" i="1"/>
  <c r="S15" i="1"/>
  <c r="K16" i="1"/>
  <c r="T16" i="1"/>
  <c r="L17" i="1"/>
  <c r="R20" i="1"/>
  <c r="M21" i="1"/>
  <c r="O23" i="1"/>
  <c r="L24" i="1"/>
  <c r="T31" i="1"/>
  <c r="P31" i="1"/>
  <c r="L31" i="1"/>
  <c r="T44" i="1"/>
  <c r="L44" i="1"/>
  <c r="S44" i="1"/>
  <c r="K44" i="1"/>
  <c r="Q44" i="1"/>
  <c r="I44" i="1"/>
  <c r="P44" i="1"/>
  <c r="H44" i="1"/>
  <c r="O44" i="1"/>
  <c r="G44" i="1"/>
  <c r="T52" i="1"/>
  <c r="L52" i="1"/>
  <c r="S52" i="1"/>
  <c r="K52" i="1"/>
  <c r="Q52" i="1"/>
  <c r="I52" i="1"/>
  <c r="P52" i="1"/>
  <c r="H52" i="1"/>
  <c r="O52" i="1"/>
  <c r="G52" i="1"/>
  <c r="N8" i="1"/>
  <c r="T23" i="1"/>
  <c r="J54" i="1"/>
  <c r="J46" i="1"/>
  <c r="J53" i="1"/>
  <c r="J45" i="1"/>
  <c r="J52" i="1"/>
  <c r="J44" i="1"/>
  <c r="J51" i="1"/>
  <c r="J43" i="1"/>
  <c r="J23" i="1"/>
  <c r="J58" i="1"/>
  <c r="J50" i="1"/>
  <c r="J42" i="1"/>
  <c r="J30" i="1"/>
  <c r="J22" i="1"/>
  <c r="J14" i="1"/>
  <c r="J49" i="1"/>
  <c r="J41" i="1"/>
  <c r="J29" i="1"/>
  <c r="J21" i="1"/>
  <c r="O8" i="1"/>
  <c r="O17" i="1"/>
  <c r="G17" i="1"/>
  <c r="N58" i="1"/>
  <c r="N50" i="1"/>
  <c r="N42" i="1"/>
  <c r="N49" i="1"/>
  <c r="N41" i="1"/>
  <c r="N29" i="1"/>
  <c r="N48" i="1"/>
  <c r="N40" i="1"/>
  <c r="N55" i="1"/>
  <c r="N47" i="1"/>
  <c r="N27" i="1"/>
  <c r="N54" i="1"/>
  <c r="N46" i="1"/>
  <c r="N26" i="1"/>
  <c r="N18" i="1"/>
  <c r="N10" i="1"/>
  <c r="N53" i="1"/>
  <c r="N45" i="1"/>
  <c r="N25" i="1"/>
  <c r="H9" i="1"/>
  <c r="J12" i="1"/>
  <c r="H17" i="1"/>
  <c r="K23" i="1"/>
  <c r="N30" i="1"/>
  <c r="R54" i="1"/>
  <c r="R46" i="1"/>
  <c r="R53" i="1"/>
  <c r="R45" i="1"/>
  <c r="R52" i="1"/>
  <c r="R44" i="1"/>
  <c r="R51" i="1"/>
  <c r="R43" i="1"/>
  <c r="R23" i="1"/>
  <c r="R58" i="1"/>
  <c r="R50" i="1"/>
  <c r="R42" i="1"/>
  <c r="R30" i="1"/>
  <c r="R22" i="1"/>
  <c r="R14" i="1"/>
  <c r="R49" i="1"/>
  <c r="R41" i="1"/>
  <c r="R29" i="1"/>
  <c r="R21" i="1"/>
  <c r="G6" i="1"/>
  <c r="N7" i="1"/>
  <c r="M8" i="1"/>
  <c r="M9" i="1"/>
  <c r="V9" i="1"/>
  <c r="U11" i="1"/>
  <c r="M11" i="1"/>
  <c r="O11" i="1"/>
  <c r="G12" i="1"/>
  <c r="P12" i="1"/>
  <c r="K15" i="1"/>
  <c r="T15" i="1"/>
  <c r="L16" i="1"/>
  <c r="U16" i="1"/>
  <c r="M17" i="1"/>
  <c r="V17" i="1"/>
  <c r="U19" i="1"/>
  <c r="M19" i="1"/>
  <c r="T19" i="1"/>
  <c r="L19" i="1"/>
  <c r="P19" i="1"/>
  <c r="N21" i="1"/>
  <c r="V22" i="1"/>
  <c r="S23" i="1"/>
  <c r="M24" i="1"/>
  <c r="R25" i="1"/>
  <c r="J26" i="1"/>
  <c r="U30" i="1"/>
  <c r="M30" i="1"/>
  <c r="T30" i="1"/>
  <c r="L30" i="1"/>
  <c r="S30" i="1"/>
  <c r="K30" i="1"/>
  <c r="Q30" i="1"/>
  <c r="I30" i="1"/>
  <c r="H31" i="1"/>
  <c r="J40" i="1"/>
  <c r="M44" i="1"/>
  <c r="J47" i="1"/>
  <c r="M52" i="1"/>
  <c r="L27" i="1"/>
  <c r="T27" i="1"/>
  <c r="P34" i="1"/>
  <c r="K40" i="1"/>
  <c r="S40" i="1"/>
  <c r="I42" i="1"/>
  <c r="Q42" i="1"/>
  <c r="L47" i="1"/>
  <c r="T47" i="1"/>
  <c r="K48" i="1"/>
  <c r="S48" i="1"/>
  <c r="I50" i="1"/>
  <c r="Q50" i="1"/>
  <c r="M54" i="1"/>
  <c r="L55" i="1"/>
  <c r="T55" i="1"/>
  <c r="P56" i="1"/>
  <c r="M57" i="1"/>
  <c r="I58" i="1"/>
  <c r="Q58" i="1"/>
  <c r="G25" i="1"/>
  <c r="M27" i="1"/>
  <c r="K29" i="1"/>
  <c r="S29" i="1"/>
  <c r="L40" i="1"/>
  <c r="T40" i="1"/>
  <c r="K41" i="1"/>
  <c r="S41" i="1"/>
  <c r="G45" i="1"/>
  <c r="M47" i="1"/>
  <c r="L48" i="1"/>
  <c r="T48" i="1"/>
  <c r="K49" i="1"/>
  <c r="S49" i="1"/>
  <c r="G53" i="1"/>
  <c r="M55" i="1"/>
  <c r="U55" i="1"/>
  <c r="Q56" i="1"/>
  <c r="P57" i="1"/>
  <c r="L29" i="1"/>
  <c r="M40" i="1"/>
  <c r="U40" i="1"/>
  <c r="L41" i="1"/>
  <c r="K42" i="1"/>
  <c r="S42" i="1"/>
  <c r="M48" i="1"/>
  <c r="U48" i="1"/>
  <c r="L49" i="1"/>
  <c r="T49" i="1"/>
  <c r="K50" i="1"/>
  <c r="S50" i="1"/>
  <c r="T56" i="1"/>
  <c r="Q57" i="1"/>
  <c r="K58" i="1"/>
  <c r="S58" i="1"/>
  <c r="L42" i="1"/>
  <c r="T42" i="1"/>
  <c r="M49" i="1"/>
  <c r="L50" i="1"/>
  <c r="T50" i="1"/>
  <c r="G55" i="1"/>
  <c r="T57" i="1"/>
  <c r="L58" i="1"/>
  <c r="T58" i="1"/>
  <c r="G40" i="1"/>
  <c r="M42" i="1"/>
  <c r="G48" i="1"/>
  <c r="M50" i="1"/>
  <c r="M58" i="1"/>
</calcChain>
</file>

<file path=xl/sharedStrings.xml><?xml version="1.0" encoding="utf-8"?>
<sst xmlns="http://schemas.openxmlformats.org/spreadsheetml/2006/main" count="193" uniqueCount="56">
  <si>
    <t>フェノバボード　仕様</t>
    <rPh sb="8" eb="10">
      <t>シヨウ</t>
    </rPh>
    <phoneticPr fontId="1"/>
  </si>
  <si>
    <t>部位別体積毎の最低必要枚数</t>
    <rPh sb="0" eb="2">
      <t>ブイ</t>
    </rPh>
    <rPh sb="2" eb="3">
      <t>ベツ</t>
    </rPh>
    <rPh sb="3" eb="5">
      <t>タイセキ</t>
    </rPh>
    <rPh sb="5" eb="6">
      <t>ゴト</t>
    </rPh>
    <rPh sb="7" eb="9">
      <t>サイテイ</t>
    </rPh>
    <rPh sb="9" eb="11">
      <t>ヒツヨウ</t>
    </rPh>
    <rPh sb="11" eb="13">
      <t>マイスウ</t>
    </rPh>
    <phoneticPr fontId="1"/>
  </si>
  <si>
    <t>一戸建て　全体改修</t>
    <rPh sb="0" eb="2">
      <t>イッコ</t>
    </rPh>
    <rPh sb="2" eb="3">
      <t>ダ</t>
    </rPh>
    <rPh sb="5" eb="7">
      <t>ゼンタイ</t>
    </rPh>
    <rPh sb="7" eb="9">
      <t>カイシュウ</t>
    </rPh>
    <phoneticPr fontId="1"/>
  </si>
  <si>
    <t>一戸建て　部分改修</t>
    <rPh sb="0" eb="2">
      <t>イッコ</t>
    </rPh>
    <rPh sb="2" eb="3">
      <t>ダ</t>
    </rPh>
    <rPh sb="5" eb="7">
      <t>ブブン</t>
    </rPh>
    <rPh sb="7" eb="9">
      <t>カイシュウ</t>
    </rPh>
    <phoneticPr fontId="1"/>
  </si>
  <si>
    <t>共同住宅等　全体改修</t>
    <rPh sb="0" eb="2">
      <t>キョウドウ</t>
    </rPh>
    <rPh sb="2" eb="4">
      <t>ジュウタク</t>
    </rPh>
    <rPh sb="4" eb="5">
      <t>トウ</t>
    </rPh>
    <rPh sb="6" eb="8">
      <t>ゼンタイ</t>
    </rPh>
    <rPh sb="8" eb="10">
      <t>カイシュウ</t>
    </rPh>
    <phoneticPr fontId="1"/>
  </si>
  <si>
    <t>共同住宅等　部分改修</t>
    <rPh sb="0" eb="2">
      <t>キョウドウ</t>
    </rPh>
    <rPh sb="2" eb="4">
      <t>ジュウタク</t>
    </rPh>
    <rPh sb="4" eb="5">
      <t>トウ</t>
    </rPh>
    <rPh sb="6" eb="8">
      <t>ブブン</t>
    </rPh>
    <rPh sb="8" eb="10">
      <t>カイシュウ</t>
    </rPh>
    <phoneticPr fontId="1"/>
  </si>
  <si>
    <t>品番等</t>
    <rPh sb="0" eb="2">
      <t>ヒンバン</t>
    </rPh>
    <rPh sb="2" eb="3">
      <t>トウ</t>
    </rPh>
    <phoneticPr fontId="1"/>
  </si>
  <si>
    <t>幅
mm</t>
    <rPh sb="0" eb="1">
      <t>ハバ</t>
    </rPh>
    <phoneticPr fontId="1"/>
  </si>
  <si>
    <t>長さ
mm</t>
    <rPh sb="0" eb="1">
      <t>ナガ</t>
    </rPh>
    <phoneticPr fontId="1"/>
  </si>
  <si>
    <t>厚み
mm</t>
    <rPh sb="0" eb="1">
      <t>アツ</t>
    </rPh>
    <phoneticPr fontId="1"/>
  </si>
  <si>
    <t>体積/枚
m3</t>
    <rPh sb="0" eb="2">
      <t>タイセキ</t>
    </rPh>
    <rPh sb="3" eb="4">
      <t>マイ</t>
    </rPh>
    <phoneticPr fontId="1"/>
  </si>
  <si>
    <t>外壁</t>
    <phoneticPr fontId="1"/>
  </si>
  <si>
    <t>屋根・天井</t>
  </si>
  <si>
    <t>床</t>
    <phoneticPr fontId="1"/>
  </si>
  <si>
    <t>基礎</t>
    <rPh sb="0" eb="2">
      <t>キソ</t>
    </rPh>
    <phoneticPr fontId="1"/>
  </si>
  <si>
    <t>←単位：m3</t>
    <rPh sb="1" eb="3">
      <t>タンイ</t>
    </rPh>
    <phoneticPr fontId="1"/>
  </si>
  <si>
    <t>三六板</t>
    <rPh sb="0" eb="2">
      <t>サンロク</t>
    </rPh>
    <rPh sb="2" eb="3">
      <t>イタ</t>
    </rPh>
    <phoneticPr fontId="1"/>
  </si>
  <si>
    <t>←単位：枚数　</t>
    <rPh sb="1" eb="3">
      <t>タンイ</t>
    </rPh>
    <rPh sb="4" eb="6">
      <t>マイスウ</t>
    </rPh>
    <phoneticPr fontId="1"/>
  </si>
  <si>
    <t>（以下、全て枚数）</t>
    <rPh sb="1" eb="3">
      <t>イカ</t>
    </rPh>
    <rPh sb="4" eb="5">
      <t>スベ</t>
    </rPh>
    <rPh sb="6" eb="8">
      <t>マイスウ</t>
    </rPh>
    <phoneticPr fontId="1"/>
  </si>
  <si>
    <t>三十板</t>
    <rPh sb="0" eb="1">
      <t>サン</t>
    </rPh>
    <rPh sb="2" eb="3">
      <t>イタ</t>
    </rPh>
    <phoneticPr fontId="1"/>
  </si>
  <si>
    <t>メーター板</t>
    <rPh sb="4" eb="5">
      <t>イタ</t>
    </rPh>
    <phoneticPr fontId="1"/>
  </si>
  <si>
    <t>三六板（ウチコミ）</t>
    <rPh sb="0" eb="2">
      <t>サンロク</t>
    </rPh>
    <rPh sb="2" eb="3">
      <t>イタ</t>
    </rPh>
    <phoneticPr fontId="1"/>
  </si>
  <si>
    <t>フェノバボード遮熱</t>
    <rPh sb="7" eb="9">
      <t>シャネツ</t>
    </rPh>
    <phoneticPr fontId="1"/>
  </si>
  <si>
    <t>JJ453WV</t>
  </si>
  <si>
    <t>―</t>
    <phoneticPr fontId="1"/>
  </si>
  <si>
    <t>JJ603WV</t>
  </si>
  <si>
    <t>JJ903WV</t>
  </si>
  <si>
    <t>JJ452WV</t>
  </si>
  <si>
    <t>JJ602WV</t>
  </si>
  <si>
    <t>JJ902WV</t>
  </si>
  <si>
    <t>JJ451WV</t>
  </si>
  <si>
    <t>JJ601WV</t>
  </si>
  <si>
    <t>JJ901WV</t>
  </si>
  <si>
    <t>規格カット品</t>
    <rPh sb="0" eb="2">
      <t>キカク</t>
    </rPh>
    <rPh sb="5" eb="6">
      <t>ヒン</t>
    </rPh>
    <phoneticPr fontId="1"/>
  </si>
  <si>
    <t>JL405W</t>
  </si>
  <si>
    <t>JL406W</t>
  </si>
  <si>
    <t>JL451W</t>
  </si>
  <si>
    <t>JL4514W</t>
  </si>
  <si>
    <t>JL453W</t>
  </si>
  <si>
    <t>JL455W</t>
  </si>
  <si>
    <t>JL456W</t>
  </si>
  <si>
    <t>JL457W</t>
  </si>
  <si>
    <t>JL635W</t>
  </si>
  <si>
    <t>JL636W</t>
  </si>
  <si>
    <t>JL4522W</t>
  </si>
  <si>
    <t>JL4525W</t>
  </si>
  <si>
    <t>JL6322W</t>
  </si>
  <si>
    <t>JL6325W</t>
  </si>
  <si>
    <t>JJ9022W</t>
  </si>
  <si>
    <t>JJ9025W</t>
  </si>
  <si>
    <t>フェノバR</t>
    <phoneticPr fontId="1"/>
  </si>
  <si>
    <t>*RS20</t>
    <phoneticPr fontId="1"/>
  </si>
  <si>
    <t>*RG20</t>
    <phoneticPr fontId="1"/>
  </si>
  <si>
    <t>フリーカット品等上記にないもの</t>
    <rPh sb="6" eb="7">
      <t>ヒン</t>
    </rPh>
    <rPh sb="7" eb="8">
      <t>トウ</t>
    </rPh>
    <rPh sb="8" eb="10">
      <t>ジョウキ</t>
    </rPh>
    <phoneticPr fontId="1"/>
  </si>
  <si>
    <t>↑</t>
    <phoneticPr fontId="1"/>
  </si>
  <si>
    <t>幅、長さ、厚み入力</t>
    <rPh sb="0" eb="1">
      <t>ハバ</t>
    </rPh>
    <rPh sb="2" eb="3">
      <t>ナガ</t>
    </rPh>
    <rPh sb="5" eb="6">
      <t>アツ</t>
    </rPh>
    <rPh sb="7" eb="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</si>
</sst>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rgb="FF282828"/>
      <name val="Meiryo UI"/>
      <family val="3"/>
      <charset val="128"/>
    </font>
    <font>
      <sz val="10"/>
      <color rgb="FF282828"/>
      <name val="Meiryo UI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176" fontId="3" fillId="3" borderId="10" xfId="0" applyNumberFormat="1" applyFont="1" applyFill="1" applyBorder="1" applyAlignment="1" applyProtection="1">
      <alignment horizontal="center" vertical="center" wrapText="1"/>
      <protection hidden="1"/>
    </xf>
    <xf numFmtId="177" fontId="3" fillId="4" borderId="10" xfId="0" applyNumberFormat="1" applyFont="1" applyFill="1" applyBorder="1" applyAlignment="1" applyProtection="1">
      <alignment horizontal="center" vertical="center" wrapText="1"/>
      <protection hidden="1"/>
    </xf>
    <xf numFmtId="2" fontId="3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177" fontId="0" fillId="0" borderId="13" xfId="0" applyNumberFormat="1" applyBorder="1" applyAlignment="1" applyProtection="1">
      <alignment horizontal="center" vertical="center"/>
      <protection hidden="1"/>
    </xf>
    <xf numFmtId="1" fontId="3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0" fillId="0" borderId="4" xfId="0" applyNumberFormat="1" applyBorder="1" applyAlignment="1" applyProtection="1">
      <alignment horizontal="center" vertical="center"/>
      <protection hidden="1"/>
    </xf>
    <xf numFmtId="1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4" xfId="0" applyBorder="1" applyProtection="1">
      <alignment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91CA-2B24-48EB-AFBE-E1214CA452C1}">
  <sheetPr>
    <tabColor theme="9" tint="0.59999389629810485"/>
  </sheetPr>
  <dimension ref="A1:W60"/>
  <sheetViews>
    <sheetView showGridLines="0" tabSelected="1" zoomScale="75" zoomScaleNormal="75" workbookViewId="0">
      <pane xSplit="6" ySplit="4" topLeftCell="G5" activePane="bottomRight" state="frozen"/>
      <selection activeCell="N61" sqref="N61"/>
      <selection pane="topRight" activeCell="N61" sqref="N61"/>
      <selection pane="bottomLeft" activeCell="N61" sqref="N61"/>
      <selection pane="bottomRight" activeCell="I47" sqref="I47"/>
    </sheetView>
  </sheetViews>
  <sheetFormatPr defaultRowHeight="13.5" x14ac:dyDescent="0.3"/>
  <cols>
    <col min="1" max="2" width="13.4140625" style="5" customWidth="1"/>
    <col min="3" max="6" width="6.75" style="5" customWidth="1"/>
    <col min="7" max="16384" width="8.6640625" style="5"/>
  </cols>
  <sheetData>
    <row r="1" spans="1:23" ht="14.4" customHeight="1" x14ac:dyDescent="0.3">
      <c r="A1" s="1" t="s">
        <v>0</v>
      </c>
      <c r="B1" s="2"/>
      <c r="C1" s="2"/>
      <c r="D1" s="2"/>
      <c r="E1" s="2"/>
      <c r="F1" s="3"/>
      <c r="G1" s="4" t="s">
        <v>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3">
      <c r="A2" s="6"/>
      <c r="B2" s="7"/>
      <c r="C2" s="7"/>
      <c r="D2" s="7"/>
      <c r="E2" s="7"/>
      <c r="F2" s="8"/>
      <c r="G2" s="4" t="s">
        <v>2</v>
      </c>
      <c r="H2" s="4"/>
      <c r="I2" s="4"/>
      <c r="J2" s="4"/>
      <c r="K2" s="4" t="s">
        <v>3</v>
      </c>
      <c r="L2" s="4"/>
      <c r="M2" s="4"/>
      <c r="N2" s="4"/>
      <c r="O2" s="4" t="s">
        <v>4</v>
      </c>
      <c r="P2" s="4"/>
      <c r="Q2" s="4"/>
      <c r="R2" s="4"/>
      <c r="S2" s="4" t="s">
        <v>5</v>
      </c>
      <c r="T2" s="4"/>
      <c r="U2" s="4"/>
      <c r="V2" s="4"/>
    </row>
    <row r="3" spans="1:23" x14ac:dyDescent="0.3">
      <c r="A3" s="1" t="s">
        <v>6</v>
      </c>
      <c r="B3" s="3"/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11</v>
      </c>
      <c r="T3" s="10" t="s">
        <v>12</v>
      </c>
      <c r="U3" s="10" t="s">
        <v>13</v>
      </c>
      <c r="V3" s="10" t="s">
        <v>14</v>
      </c>
    </row>
    <row r="4" spans="1:23" ht="21.9" customHeight="1" thickBot="1" x14ac:dyDescent="0.35">
      <c r="A4" s="11"/>
      <c r="B4" s="12"/>
      <c r="C4" s="13"/>
      <c r="D4" s="13"/>
      <c r="E4" s="13"/>
      <c r="F4" s="13"/>
      <c r="G4" s="14">
        <v>4</v>
      </c>
      <c r="H4" s="14">
        <v>3.5</v>
      </c>
      <c r="I4" s="14">
        <v>2</v>
      </c>
      <c r="J4" s="14">
        <f>I4*0.3</f>
        <v>0.6</v>
      </c>
      <c r="K4" s="14">
        <v>2</v>
      </c>
      <c r="L4" s="14">
        <v>1.8</v>
      </c>
      <c r="M4" s="14">
        <v>1</v>
      </c>
      <c r="N4" s="14">
        <f>M4*0.3</f>
        <v>0.3</v>
      </c>
      <c r="O4" s="14">
        <v>1.1000000000000001</v>
      </c>
      <c r="P4" s="14">
        <v>2.5</v>
      </c>
      <c r="Q4" s="14">
        <v>1.5</v>
      </c>
      <c r="R4" s="15">
        <f>Q4*0.15</f>
        <v>0.22499999999999998</v>
      </c>
      <c r="S4" s="14">
        <v>0.6</v>
      </c>
      <c r="T4" s="14">
        <v>1.3</v>
      </c>
      <c r="U4" s="14">
        <v>0.8</v>
      </c>
      <c r="V4" s="16">
        <f>U4*0.15</f>
        <v>0.12</v>
      </c>
      <c r="W4" s="5" t="s">
        <v>15</v>
      </c>
    </row>
    <row r="5" spans="1:23" ht="14" thickTop="1" x14ac:dyDescent="0.3">
      <c r="A5" s="17" t="s">
        <v>16</v>
      </c>
      <c r="B5" s="18"/>
      <c r="C5" s="19">
        <v>910</v>
      </c>
      <c r="D5" s="19">
        <v>1820</v>
      </c>
      <c r="E5" s="19">
        <v>15</v>
      </c>
      <c r="F5" s="20">
        <f>ROUNDDOWN(C5/1000*D5/1000*E5/1000,3)</f>
        <v>2.4E-2</v>
      </c>
      <c r="G5" s="21">
        <f t="shared" ref="G5:V20" si="0">ROUNDUP(G$4/$F5,0)</f>
        <v>167</v>
      </c>
      <c r="H5" s="21">
        <f t="shared" si="0"/>
        <v>146</v>
      </c>
      <c r="I5" s="21">
        <f t="shared" si="0"/>
        <v>84</v>
      </c>
      <c r="J5" s="21">
        <f>ROUNDUP(J$4/$F5,0)</f>
        <v>25</v>
      </c>
      <c r="K5" s="21">
        <f t="shared" si="0"/>
        <v>84</v>
      </c>
      <c r="L5" s="21">
        <f t="shared" si="0"/>
        <v>75</v>
      </c>
      <c r="M5" s="21">
        <f t="shared" si="0"/>
        <v>42</v>
      </c>
      <c r="N5" s="21">
        <f t="shared" si="0"/>
        <v>13</v>
      </c>
      <c r="O5" s="21">
        <f t="shared" si="0"/>
        <v>46</v>
      </c>
      <c r="P5" s="21">
        <f t="shared" si="0"/>
        <v>105</v>
      </c>
      <c r="Q5" s="21">
        <f t="shared" si="0"/>
        <v>63</v>
      </c>
      <c r="R5" s="21">
        <f t="shared" si="0"/>
        <v>10</v>
      </c>
      <c r="S5" s="21">
        <f t="shared" si="0"/>
        <v>25</v>
      </c>
      <c r="T5" s="21">
        <f t="shared" si="0"/>
        <v>55</v>
      </c>
      <c r="U5" s="21">
        <f>ROUNDUP(U$4/$F5,0)</f>
        <v>34</v>
      </c>
      <c r="V5" s="21">
        <f>ROUNDUP(V$4/$F5,0)</f>
        <v>5</v>
      </c>
      <c r="W5" s="5" t="s">
        <v>17</v>
      </c>
    </row>
    <row r="6" spans="1:23" x14ac:dyDescent="0.3">
      <c r="A6" s="11"/>
      <c r="B6" s="12"/>
      <c r="C6" s="22">
        <v>910</v>
      </c>
      <c r="D6" s="22">
        <v>1820</v>
      </c>
      <c r="E6" s="22">
        <v>20</v>
      </c>
      <c r="F6" s="23">
        <f t="shared" ref="F6:F58" si="1">ROUNDDOWN(C6/1000*D6/1000*E6/1000,3)</f>
        <v>3.3000000000000002E-2</v>
      </c>
      <c r="G6" s="24">
        <f t="shared" si="0"/>
        <v>122</v>
      </c>
      <c r="H6" s="24">
        <f t="shared" si="0"/>
        <v>107</v>
      </c>
      <c r="I6" s="24">
        <f t="shared" si="0"/>
        <v>61</v>
      </c>
      <c r="J6" s="24">
        <f t="shared" si="0"/>
        <v>19</v>
      </c>
      <c r="K6" s="24">
        <f t="shared" si="0"/>
        <v>61</v>
      </c>
      <c r="L6" s="24">
        <f t="shared" si="0"/>
        <v>55</v>
      </c>
      <c r="M6" s="24">
        <f t="shared" si="0"/>
        <v>31</v>
      </c>
      <c r="N6" s="24">
        <f t="shared" si="0"/>
        <v>10</v>
      </c>
      <c r="O6" s="24">
        <f t="shared" si="0"/>
        <v>34</v>
      </c>
      <c r="P6" s="24">
        <f t="shared" si="0"/>
        <v>76</v>
      </c>
      <c r="Q6" s="24">
        <f t="shared" si="0"/>
        <v>46</v>
      </c>
      <c r="R6" s="24">
        <f t="shared" si="0"/>
        <v>7</v>
      </c>
      <c r="S6" s="24">
        <f t="shared" si="0"/>
        <v>19</v>
      </c>
      <c r="T6" s="24">
        <f t="shared" si="0"/>
        <v>40</v>
      </c>
      <c r="U6" s="24">
        <f t="shared" si="0"/>
        <v>25</v>
      </c>
      <c r="V6" s="24">
        <f t="shared" si="0"/>
        <v>4</v>
      </c>
      <c r="W6" s="5" t="s">
        <v>18</v>
      </c>
    </row>
    <row r="7" spans="1:23" x14ac:dyDescent="0.3">
      <c r="A7" s="11"/>
      <c r="B7" s="12"/>
      <c r="C7" s="22">
        <v>910</v>
      </c>
      <c r="D7" s="22">
        <v>1820</v>
      </c>
      <c r="E7" s="22">
        <v>25</v>
      </c>
      <c r="F7" s="23">
        <f>ROUNDDOWN(C7/1000*D7/1000*E7/1000,3)</f>
        <v>4.1000000000000002E-2</v>
      </c>
      <c r="G7" s="24">
        <f t="shared" si="0"/>
        <v>98</v>
      </c>
      <c r="H7" s="24">
        <f t="shared" si="0"/>
        <v>86</v>
      </c>
      <c r="I7" s="24">
        <f t="shared" si="0"/>
        <v>49</v>
      </c>
      <c r="J7" s="24">
        <f t="shared" si="0"/>
        <v>15</v>
      </c>
      <c r="K7" s="24">
        <f t="shared" si="0"/>
        <v>49</v>
      </c>
      <c r="L7" s="24">
        <f t="shared" si="0"/>
        <v>44</v>
      </c>
      <c r="M7" s="24">
        <f t="shared" si="0"/>
        <v>25</v>
      </c>
      <c r="N7" s="24">
        <f t="shared" si="0"/>
        <v>8</v>
      </c>
      <c r="O7" s="24">
        <f t="shared" si="0"/>
        <v>27</v>
      </c>
      <c r="P7" s="24">
        <f t="shared" si="0"/>
        <v>61</v>
      </c>
      <c r="Q7" s="24">
        <f t="shared" si="0"/>
        <v>37</v>
      </c>
      <c r="R7" s="24">
        <f t="shared" si="0"/>
        <v>6</v>
      </c>
      <c r="S7" s="24">
        <f t="shared" si="0"/>
        <v>15</v>
      </c>
      <c r="T7" s="24">
        <f t="shared" si="0"/>
        <v>32</v>
      </c>
      <c r="U7" s="24">
        <f t="shared" si="0"/>
        <v>20</v>
      </c>
      <c r="V7" s="24">
        <f t="shared" si="0"/>
        <v>3</v>
      </c>
    </row>
    <row r="8" spans="1:23" x14ac:dyDescent="0.3">
      <c r="A8" s="11"/>
      <c r="B8" s="12"/>
      <c r="C8" s="22">
        <v>910</v>
      </c>
      <c r="D8" s="22">
        <v>1820</v>
      </c>
      <c r="E8" s="22">
        <v>30</v>
      </c>
      <c r="F8" s="23">
        <f t="shared" si="1"/>
        <v>4.9000000000000002E-2</v>
      </c>
      <c r="G8" s="24">
        <f t="shared" si="0"/>
        <v>82</v>
      </c>
      <c r="H8" s="24">
        <f t="shared" si="0"/>
        <v>72</v>
      </c>
      <c r="I8" s="24">
        <f t="shared" si="0"/>
        <v>41</v>
      </c>
      <c r="J8" s="24">
        <f t="shared" si="0"/>
        <v>13</v>
      </c>
      <c r="K8" s="24">
        <f t="shared" si="0"/>
        <v>41</v>
      </c>
      <c r="L8" s="24">
        <f t="shared" si="0"/>
        <v>37</v>
      </c>
      <c r="M8" s="24">
        <f t="shared" si="0"/>
        <v>21</v>
      </c>
      <c r="N8" s="24">
        <f t="shared" si="0"/>
        <v>7</v>
      </c>
      <c r="O8" s="24">
        <f t="shared" si="0"/>
        <v>23</v>
      </c>
      <c r="P8" s="24">
        <f t="shared" si="0"/>
        <v>52</v>
      </c>
      <c r="Q8" s="24">
        <f t="shared" si="0"/>
        <v>31</v>
      </c>
      <c r="R8" s="24">
        <f t="shared" si="0"/>
        <v>5</v>
      </c>
      <c r="S8" s="24">
        <f t="shared" si="0"/>
        <v>13</v>
      </c>
      <c r="T8" s="24">
        <f t="shared" si="0"/>
        <v>27</v>
      </c>
      <c r="U8" s="24">
        <f t="shared" si="0"/>
        <v>17</v>
      </c>
      <c r="V8" s="24">
        <f t="shared" si="0"/>
        <v>3</v>
      </c>
    </row>
    <row r="9" spans="1:23" x14ac:dyDescent="0.3">
      <c r="A9" s="11"/>
      <c r="B9" s="12"/>
      <c r="C9" s="22">
        <v>910</v>
      </c>
      <c r="D9" s="22">
        <v>1820</v>
      </c>
      <c r="E9" s="22">
        <v>35</v>
      </c>
      <c r="F9" s="23">
        <f t="shared" si="1"/>
        <v>5.7000000000000002E-2</v>
      </c>
      <c r="G9" s="24">
        <f t="shared" si="0"/>
        <v>71</v>
      </c>
      <c r="H9" s="24">
        <f t="shared" si="0"/>
        <v>62</v>
      </c>
      <c r="I9" s="24">
        <f t="shared" si="0"/>
        <v>36</v>
      </c>
      <c r="J9" s="24">
        <f t="shared" si="0"/>
        <v>11</v>
      </c>
      <c r="K9" s="24">
        <f t="shared" si="0"/>
        <v>36</v>
      </c>
      <c r="L9" s="24">
        <f t="shared" si="0"/>
        <v>32</v>
      </c>
      <c r="M9" s="24">
        <f t="shared" si="0"/>
        <v>18</v>
      </c>
      <c r="N9" s="24">
        <f t="shared" si="0"/>
        <v>6</v>
      </c>
      <c r="O9" s="24">
        <f t="shared" si="0"/>
        <v>20</v>
      </c>
      <c r="P9" s="24">
        <f t="shared" si="0"/>
        <v>44</v>
      </c>
      <c r="Q9" s="24">
        <f t="shared" si="0"/>
        <v>27</v>
      </c>
      <c r="R9" s="24">
        <f t="shared" si="0"/>
        <v>4</v>
      </c>
      <c r="S9" s="24">
        <f t="shared" si="0"/>
        <v>11</v>
      </c>
      <c r="T9" s="24">
        <f t="shared" si="0"/>
        <v>23</v>
      </c>
      <c r="U9" s="24">
        <f t="shared" si="0"/>
        <v>15</v>
      </c>
      <c r="V9" s="24">
        <f t="shared" si="0"/>
        <v>3</v>
      </c>
    </row>
    <row r="10" spans="1:23" x14ac:dyDescent="0.3">
      <c r="A10" s="11"/>
      <c r="B10" s="12"/>
      <c r="C10" s="22">
        <v>910</v>
      </c>
      <c r="D10" s="22">
        <v>1820</v>
      </c>
      <c r="E10" s="22">
        <v>40</v>
      </c>
      <c r="F10" s="23">
        <f t="shared" si="1"/>
        <v>6.6000000000000003E-2</v>
      </c>
      <c r="G10" s="24">
        <f t="shared" si="0"/>
        <v>61</v>
      </c>
      <c r="H10" s="24">
        <f t="shared" si="0"/>
        <v>54</v>
      </c>
      <c r="I10" s="24">
        <f t="shared" si="0"/>
        <v>31</v>
      </c>
      <c r="J10" s="24">
        <f t="shared" si="0"/>
        <v>10</v>
      </c>
      <c r="K10" s="24">
        <f t="shared" si="0"/>
        <v>31</v>
      </c>
      <c r="L10" s="24">
        <f t="shared" si="0"/>
        <v>28</v>
      </c>
      <c r="M10" s="24">
        <f t="shared" si="0"/>
        <v>16</v>
      </c>
      <c r="N10" s="24">
        <f t="shared" si="0"/>
        <v>5</v>
      </c>
      <c r="O10" s="24">
        <f t="shared" si="0"/>
        <v>17</v>
      </c>
      <c r="P10" s="24">
        <f t="shared" si="0"/>
        <v>38</v>
      </c>
      <c r="Q10" s="24">
        <f t="shared" si="0"/>
        <v>23</v>
      </c>
      <c r="R10" s="24">
        <f t="shared" si="0"/>
        <v>4</v>
      </c>
      <c r="S10" s="24">
        <f t="shared" si="0"/>
        <v>10</v>
      </c>
      <c r="T10" s="24">
        <f t="shared" si="0"/>
        <v>20</v>
      </c>
      <c r="U10" s="24">
        <f t="shared" si="0"/>
        <v>13</v>
      </c>
      <c r="V10" s="24">
        <f t="shared" si="0"/>
        <v>2</v>
      </c>
    </row>
    <row r="11" spans="1:23" x14ac:dyDescent="0.3">
      <c r="A11" s="11"/>
      <c r="B11" s="12"/>
      <c r="C11" s="22">
        <v>910</v>
      </c>
      <c r="D11" s="22">
        <v>1820</v>
      </c>
      <c r="E11" s="22">
        <v>45</v>
      </c>
      <c r="F11" s="23">
        <f t="shared" si="1"/>
        <v>7.3999999999999996E-2</v>
      </c>
      <c r="G11" s="24">
        <f t="shared" si="0"/>
        <v>55</v>
      </c>
      <c r="H11" s="24">
        <f t="shared" si="0"/>
        <v>48</v>
      </c>
      <c r="I11" s="24">
        <f t="shared" si="0"/>
        <v>28</v>
      </c>
      <c r="J11" s="24">
        <f t="shared" si="0"/>
        <v>9</v>
      </c>
      <c r="K11" s="24">
        <f t="shared" si="0"/>
        <v>28</v>
      </c>
      <c r="L11" s="24">
        <f t="shared" si="0"/>
        <v>25</v>
      </c>
      <c r="M11" s="24">
        <f t="shared" si="0"/>
        <v>14</v>
      </c>
      <c r="N11" s="24">
        <f t="shared" si="0"/>
        <v>5</v>
      </c>
      <c r="O11" s="24">
        <f t="shared" si="0"/>
        <v>15</v>
      </c>
      <c r="P11" s="24">
        <f t="shared" si="0"/>
        <v>34</v>
      </c>
      <c r="Q11" s="24">
        <f t="shared" si="0"/>
        <v>21</v>
      </c>
      <c r="R11" s="24">
        <f t="shared" si="0"/>
        <v>4</v>
      </c>
      <c r="S11" s="24">
        <f t="shared" si="0"/>
        <v>9</v>
      </c>
      <c r="T11" s="24">
        <f t="shared" si="0"/>
        <v>18</v>
      </c>
      <c r="U11" s="24">
        <f t="shared" si="0"/>
        <v>11</v>
      </c>
      <c r="V11" s="24">
        <f t="shared" si="0"/>
        <v>2</v>
      </c>
    </row>
    <row r="12" spans="1:23" x14ac:dyDescent="0.3">
      <c r="A12" s="11"/>
      <c r="B12" s="12"/>
      <c r="C12" s="22">
        <v>910</v>
      </c>
      <c r="D12" s="22">
        <v>1820</v>
      </c>
      <c r="E12" s="22">
        <v>50</v>
      </c>
      <c r="F12" s="23">
        <f t="shared" si="1"/>
        <v>8.2000000000000003E-2</v>
      </c>
      <c r="G12" s="24">
        <f t="shared" si="0"/>
        <v>49</v>
      </c>
      <c r="H12" s="24">
        <f t="shared" si="0"/>
        <v>43</v>
      </c>
      <c r="I12" s="24">
        <f t="shared" si="0"/>
        <v>25</v>
      </c>
      <c r="J12" s="24">
        <f t="shared" si="0"/>
        <v>8</v>
      </c>
      <c r="K12" s="24">
        <f t="shared" si="0"/>
        <v>25</v>
      </c>
      <c r="L12" s="24">
        <f t="shared" si="0"/>
        <v>22</v>
      </c>
      <c r="M12" s="24">
        <f t="shared" si="0"/>
        <v>13</v>
      </c>
      <c r="N12" s="24">
        <f t="shared" si="0"/>
        <v>4</v>
      </c>
      <c r="O12" s="24">
        <f t="shared" si="0"/>
        <v>14</v>
      </c>
      <c r="P12" s="24">
        <f t="shared" si="0"/>
        <v>31</v>
      </c>
      <c r="Q12" s="24">
        <f t="shared" si="0"/>
        <v>19</v>
      </c>
      <c r="R12" s="24">
        <f t="shared" si="0"/>
        <v>3</v>
      </c>
      <c r="S12" s="24">
        <f t="shared" si="0"/>
        <v>8</v>
      </c>
      <c r="T12" s="24">
        <f t="shared" si="0"/>
        <v>16</v>
      </c>
      <c r="U12" s="24">
        <f t="shared" si="0"/>
        <v>10</v>
      </c>
      <c r="V12" s="24">
        <f t="shared" si="0"/>
        <v>2</v>
      </c>
    </row>
    <row r="13" spans="1:23" x14ac:dyDescent="0.3">
      <c r="A13" s="11"/>
      <c r="B13" s="12"/>
      <c r="C13" s="22">
        <v>910</v>
      </c>
      <c r="D13" s="22">
        <v>1820</v>
      </c>
      <c r="E13" s="22">
        <v>60</v>
      </c>
      <c r="F13" s="23">
        <f t="shared" si="1"/>
        <v>9.9000000000000005E-2</v>
      </c>
      <c r="G13" s="24">
        <f t="shared" si="0"/>
        <v>41</v>
      </c>
      <c r="H13" s="24">
        <f t="shared" si="0"/>
        <v>36</v>
      </c>
      <c r="I13" s="24">
        <f t="shared" si="0"/>
        <v>21</v>
      </c>
      <c r="J13" s="24">
        <f t="shared" si="0"/>
        <v>7</v>
      </c>
      <c r="K13" s="24">
        <f t="shared" si="0"/>
        <v>21</v>
      </c>
      <c r="L13" s="24">
        <f t="shared" si="0"/>
        <v>19</v>
      </c>
      <c r="M13" s="24">
        <f t="shared" si="0"/>
        <v>11</v>
      </c>
      <c r="N13" s="24">
        <f t="shared" si="0"/>
        <v>4</v>
      </c>
      <c r="O13" s="24">
        <f t="shared" si="0"/>
        <v>12</v>
      </c>
      <c r="P13" s="24">
        <f t="shared" si="0"/>
        <v>26</v>
      </c>
      <c r="Q13" s="24">
        <f t="shared" si="0"/>
        <v>16</v>
      </c>
      <c r="R13" s="24">
        <f t="shared" si="0"/>
        <v>3</v>
      </c>
      <c r="S13" s="24">
        <f t="shared" si="0"/>
        <v>7</v>
      </c>
      <c r="T13" s="24">
        <f t="shared" si="0"/>
        <v>14</v>
      </c>
      <c r="U13" s="24">
        <f t="shared" si="0"/>
        <v>9</v>
      </c>
      <c r="V13" s="24">
        <f t="shared" si="0"/>
        <v>2</v>
      </c>
    </row>
    <row r="14" spans="1:23" x14ac:dyDescent="0.3">
      <c r="A14" s="11"/>
      <c r="B14" s="12"/>
      <c r="C14" s="22">
        <v>910</v>
      </c>
      <c r="D14" s="22">
        <v>1820</v>
      </c>
      <c r="E14" s="22">
        <v>63</v>
      </c>
      <c r="F14" s="23">
        <f t="shared" si="1"/>
        <v>0.104</v>
      </c>
      <c r="G14" s="24">
        <f t="shared" si="0"/>
        <v>39</v>
      </c>
      <c r="H14" s="24">
        <f t="shared" si="0"/>
        <v>34</v>
      </c>
      <c r="I14" s="24">
        <f t="shared" si="0"/>
        <v>20</v>
      </c>
      <c r="J14" s="24">
        <f t="shared" si="0"/>
        <v>6</v>
      </c>
      <c r="K14" s="24">
        <f t="shared" si="0"/>
        <v>20</v>
      </c>
      <c r="L14" s="24">
        <f t="shared" si="0"/>
        <v>18</v>
      </c>
      <c r="M14" s="24">
        <f t="shared" si="0"/>
        <v>10</v>
      </c>
      <c r="N14" s="24">
        <f t="shared" si="0"/>
        <v>3</v>
      </c>
      <c r="O14" s="24">
        <f t="shared" si="0"/>
        <v>11</v>
      </c>
      <c r="P14" s="24">
        <f t="shared" si="0"/>
        <v>25</v>
      </c>
      <c r="Q14" s="24">
        <f t="shared" si="0"/>
        <v>15</v>
      </c>
      <c r="R14" s="24">
        <f t="shared" si="0"/>
        <v>3</v>
      </c>
      <c r="S14" s="24">
        <f t="shared" si="0"/>
        <v>6</v>
      </c>
      <c r="T14" s="24">
        <f t="shared" si="0"/>
        <v>13</v>
      </c>
      <c r="U14" s="24">
        <f t="shared" si="0"/>
        <v>8</v>
      </c>
      <c r="V14" s="24">
        <f t="shared" si="0"/>
        <v>2</v>
      </c>
    </row>
    <row r="15" spans="1:23" x14ac:dyDescent="0.3">
      <c r="A15" s="6"/>
      <c r="B15" s="8"/>
      <c r="C15" s="22">
        <v>910</v>
      </c>
      <c r="D15" s="22">
        <v>1820</v>
      </c>
      <c r="E15" s="22">
        <v>90</v>
      </c>
      <c r="F15" s="23">
        <f t="shared" si="1"/>
        <v>0.14899999999999999</v>
      </c>
      <c r="G15" s="24">
        <f t="shared" si="0"/>
        <v>27</v>
      </c>
      <c r="H15" s="24">
        <f t="shared" si="0"/>
        <v>24</v>
      </c>
      <c r="I15" s="24">
        <f t="shared" si="0"/>
        <v>14</v>
      </c>
      <c r="J15" s="24">
        <f t="shared" si="0"/>
        <v>5</v>
      </c>
      <c r="K15" s="24">
        <f t="shared" si="0"/>
        <v>14</v>
      </c>
      <c r="L15" s="24">
        <f t="shared" si="0"/>
        <v>13</v>
      </c>
      <c r="M15" s="24">
        <f t="shared" si="0"/>
        <v>7</v>
      </c>
      <c r="N15" s="24">
        <f t="shared" si="0"/>
        <v>3</v>
      </c>
      <c r="O15" s="24">
        <f t="shared" si="0"/>
        <v>8</v>
      </c>
      <c r="P15" s="24">
        <f t="shared" si="0"/>
        <v>17</v>
      </c>
      <c r="Q15" s="24">
        <f t="shared" si="0"/>
        <v>11</v>
      </c>
      <c r="R15" s="24">
        <f t="shared" si="0"/>
        <v>2</v>
      </c>
      <c r="S15" s="24">
        <f t="shared" si="0"/>
        <v>5</v>
      </c>
      <c r="T15" s="24">
        <f t="shared" si="0"/>
        <v>9</v>
      </c>
      <c r="U15" s="24">
        <f t="shared" si="0"/>
        <v>6</v>
      </c>
      <c r="V15" s="24">
        <f t="shared" si="0"/>
        <v>1</v>
      </c>
    </row>
    <row r="16" spans="1:23" x14ac:dyDescent="0.3">
      <c r="A16" s="2" t="s">
        <v>19</v>
      </c>
      <c r="B16" s="3"/>
      <c r="C16" s="22">
        <v>910</v>
      </c>
      <c r="D16" s="22">
        <v>3030</v>
      </c>
      <c r="E16" s="22">
        <v>20</v>
      </c>
      <c r="F16" s="23">
        <f t="shared" si="1"/>
        <v>5.5E-2</v>
      </c>
      <c r="G16" s="24">
        <f t="shared" si="0"/>
        <v>73</v>
      </c>
      <c r="H16" s="24">
        <f t="shared" si="0"/>
        <v>64</v>
      </c>
      <c r="I16" s="24">
        <f t="shared" si="0"/>
        <v>37</v>
      </c>
      <c r="J16" s="24">
        <f t="shared" si="0"/>
        <v>11</v>
      </c>
      <c r="K16" s="24">
        <f t="shared" si="0"/>
        <v>37</v>
      </c>
      <c r="L16" s="24">
        <f t="shared" si="0"/>
        <v>33</v>
      </c>
      <c r="M16" s="24">
        <f t="shared" si="0"/>
        <v>19</v>
      </c>
      <c r="N16" s="24">
        <f t="shared" si="0"/>
        <v>6</v>
      </c>
      <c r="O16" s="24">
        <f t="shared" si="0"/>
        <v>20</v>
      </c>
      <c r="P16" s="24">
        <f t="shared" si="0"/>
        <v>46</v>
      </c>
      <c r="Q16" s="24">
        <f t="shared" si="0"/>
        <v>28</v>
      </c>
      <c r="R16" s="24">
        <f t="shared" si="0"/>
        <v>5</v>
      </c>
      <c r="S16" s="24">
        <f t="shared" si="0"/>
        <v>11</v>
      </c>
      <c r="T16" s="24">
        <f t="shared" si="0"/>
        <v>24</v>
      </c>
      <c r="U16" s="24">
        <f t="shared" si="0"/>
        <v>15</v>
      </c>
      <c r="V16" s="24">
        <f t="shared" si="0"/>
        <v>3</v>
      </c>
    </row>
    <row r="17" spans="1:22" x14ac:dyDescent="0.3">
      <c r="A17" s="25"/>
      <c r="B17" s="12"/>
      <c r="C17" s="22">
        <v>910</v>
      </c>
      <c r="D17" s="22">
        <v>3030</v>
      </c>
      <c r="E17" s="22">
        <v>25</v>
      </c>
      <c r="F17" s="23">
        <f t="shared" si="1"/>
        <v>6.8000000000000005E-2</v>
      </c>
      <c r="G17" s="24">
        <f t="shared" si="0"/>
        <v>59</v>
      </c>
      <c r="H17" s="24">
        <f t="shared" si="0"/>
        <v>52</v>
      </c>
      <c r="I17" s="24">
        <f t="shared" si="0"/>
        <v>30</v>
      </c>
      <c r="J17" s="24">
        <f t="shared" si="0"/>
        <v>9</v>
      </c>
      <c r="K17" s="24">
        <f t="shared" si="0"/>
        <v>30</v>
      </c>
      <c r="L17" s="24">
        <f t="shared" si="0"/>
        <v>27</v>
      </c>
      <c r="M17" s="24">
        <f t="shared" si="0"/>
        <v>15</v>
      </c>
      <c r="N17" s="24">
        <f t="shared" si="0"/>
        <v>5</v>
      </c>
      <c r="O17" s="24">
        <f t="shared" si="0"/>
        <v>17</v>
      </c>
      <c r="P17" s="24">
        <f t="shared" si="0"/>
        <v>37</v>
      </c>
      <c r="Q17" s="24">
        <f t="shared" si="0"/>
        <v>23</v>
      </c>
      <c r="R17" s="24">
        <f t="shared" si="0"/>
        <v>4</v>
      </c>
      <c r="S17" s="24">
        <f t="shared" si="0"/>
        <v>9</v>
      </c>
      <c r="T17" s="24">
        <f t="shared" si="0"/>
        <v>20</v>
      </c>
      <c r="U17" s="24">
        <f t="shared" si="0"/>
        <v>12</v>
      </c>
      <c r="V17" s="24">
        <f t="shared" si="0"/>
        <v>2</v>
      </c>
    </row>
    <row r="18" spans="1:22" x14ac:dyDescent="0.3">
      <c r="A18" s="25"/>
      <c r="B18" s="12"/>
      <c r="C18" s="22">
        <v>910</v>
      </c>
      <c r="D18" s="22">
        <v>3030</v>
      </c>
      <c r="E18" s="22">
        <v>30</v>
      </c>
      <c r="F18" s="23">
        <f t="shared" si="1"/>
        <v>8.2000000000000003E-2</v>
      </c>
      <c r="G18" s="24">
        <f t="shared" si="0"/>
        <v>49</v>
      </c>
      <c r="H18" s="24">
        <f t="shared" si="0"/>
        <v>43</v>
      </c>
      <c r="I18" s="24">
        <f t="shared" si="0"/>
        <v>25</v>
      </c>
      <c r="J18" s="24">
        <f t="shared" si="0"/>
        <v>8</v>
      </c>
      <c r="K18" s="24">
        <f t="shared" si="0"/>
        <v>25</v>
      </c>
      <c r="L18" s="24">
        <f t="shared" si="0"/>
        <v>22</v>
      </c>
      <c r="M18" s="24">
        <f t="shared" si="0"/>
        <v>13</v>
      </c>
      <c r="N18" s="24">
        <f t="shared" si="0"/>
        <v>4</v>
      </c>
      <c r="O18" s="24">
        <f t="shared" si="0"/>
        <v>14</v>
      </c>
      <c r="P18" s="24">
        <f t="shared" si="0"/>
        <v>31</v>
      </c>
      <c r="Q18" s="24">
        <f t="shared" si="0"/>
        <v>19</v>
      </c>
      <c r="R18" s="24">
        <f t="shared" si="0"/>
        <v>3</v>
      </c>
      <c r="S18" s="24">
        <f t="shared" si="0"/>
        <v>8</v>
      </c>
      <c r="T18" s="24">
        <f t="shared" si="0"/>
        <v>16</v>
      </c>
      <c r="U18" s="24">
        <f t="shared" si="0"/>
        <v>10</v>
      </c>
      <c r="V18" s="24">
        <f t="shared" si="0"/>
        <v>2</v>
      </c>
    </row>
    <row r="19" spans="1:22" x14ac:dyDescent="0.3">
      <c r="A19" s="25"/>
      <c r="B19" s="12"/>
      <c r="C19" s="22">
        <v>910</v>
      </c>
      <c r="D19" s="22">
        <v>3030</v>
      </c>
      <c r="E19" s="22">
        <v>35</v>
      </c>
      <c r="F19" s="23">
        <f t="shared" si="1"/>
        <v>9.6000000000000002E-2</v>
      </c>
      <c r="G19" s="24">
        <f t="shared" si="0"/>
        <v>42</v>
      </c>
      <c r="H19" s="24">
        <f t="shared" si="0"/>
        <v>37</v>
      </c>
      <c r="I19" s="24">
        <f t="shared" si="0"/>
        <v>21</v>
      </c>
      <c r="J19" s="24">
        <f t="shared" si="0"/>
        <v>7</v>
      </c>
      <c r="K19" s="24">
        <f t="shared" si="0"/>
        <v>21</v>
      </c>
      <c r="L19" s="24">
        <f t="shared" si="0"/>
        <v>19</v>
      </c>
      <c r="M19" s="24">
        <f t="shared" si="0"/>
        <v>11</v>
      </c>
      <c r="N19" s="24">
        <f t="shared" si="0"/>
        <v>4</v>
      </c>
      <c r="O19" s="24">
        <f t="shared" si="0"/>
        <v>12</v>
      </c>
      <c r="P19" s="24">
        <f t="shared" si="0"/>
        <v>27</v>
      </c>
      <c r="Q19" s="24">
        <f t="shared" si="0"/>
        <v>16</v>
      </c>
      <c r="R19" s="24">
        <f t="shared" si="0"/>
        <v>3</v>
      </c>
      <c r="S19" s="24">
        <f t="shared" si="0"/>
        <v>7</v>
      </c>
      <c r="T19" s="24">
        <f t="shared" si="0"/>
        <v>14</v>
      </c>
      <c r="U19" s="24">
        <f t="shared" si="0"/>
        <v>9</v>
      </c>
      <c r="V19" s="24">
        <f t="shared" si="0"/>
        <v>2</v>
      </c>
    </row>
    <row r="20" spans="1:22" x14ac:dyDescent="0.3">
      <c r="A20" s="25"/>
      <c r="B20" s="12"/>
      <c r="C20" s="22">
        <v>910</v>
      </c>
      <c r="D20" s="22">
        <v>3030</v>
      </c>
      <c r="E20" s="22">
        <v>40</v>
      </c>
      <c r="F20" s="23">
        <f t="shared" si="1"/>
        <v>0.11</v>
      </c>
      <c r="G20" s="24">
        <f t="shared" si="0"/>
        <v>37</v>
      </c>
      <c r="H20" s="24">
        <f t="shared" si="0"/>
        <v>32</v>
      </c>
      <c r="I20" s="24">
        <f t="shared" si="0"/>
        <v>19</v>
      </c>
      <c r="J20" s="24">
        <f t="shared" si="0"/>
        <v>6</v>
      </c>
      <c r="K20" s="24">
        <f t="shared" si="0"/>
        <v>19</v>
      </c>
      <c r="L20" s="24">
        <f t="shared" si="0"/>
        <v>17</v>
      </c>
      <c r="M20" s="24">
        <f t="shared" si="0"/>
        <v>10</v>
      </c>
      <c r="N20" s="24">
        <f t="shared" si="0"/>
        <v>3</v>
      </c>
      <c r="O20" s="24">
        <f t="shared" si="0"/>
        <v>10</v>
      </c>
      <c r="P20" s="24">
        <f t="shared" si="0"/>
        <v>23</v>
      </c>
      <c r="Q20" s="24">
        <f t="shared" si="0"/>
        <v>14</v>
      </c>
      <c r="R20" s="24">
        <f t="shared" si="0"/>
        <v>3</v>
      </c>
      <c r="S20" s="24">
        <f t="shared" si="0"/>
        <v>6</v>
      </c>
      <c r="T20" s="24">
        <f t="shared" si="0"/>
        <v>12</v>
      </c>
      <c r="U20" s="24">
        <f t="shared" si="0"/>
        <v>8</v>
      </c>
      <c r="V20" s="24">
        <f t="shared" si="0"/>
        <v>2</v>
      </c>
    </row>
    <row r="21" spans="1:22" x14ac:dyDescent="0.3">
      <c r="A21" s="25"/>
      <c r="B21" s="12"/>
      <c r="C21" s="22">
        <v>910</v>
      </c>
      <c r="D21" s="22">
        <v>3030</v>
      </c>
      <c r="E21" s="22">
        <v>45</v>
      </c>
      <c r="F21" s="23">
        <f t="shared" si="1"/>
        <v>0.124</v>
      </c>
      <c r="G21" s="24">
        <f t="shared" ref="G21:V36" si="2">ROUNDUP(G$4/$F21,0)</f>
        <v>33</v>
      </c>
      <c r="H21" s="24">
        <f t="shared" si="2"/>
        <v>29</v>
      </c>
      <c r="I21" s="24">
        <f t="shared" si="2"/>
        <v>17</v>
      </c>
      <c r="J21" s="24">
        <f t="shared" si="2"/>
        <v>5</v>
      </c>
      <c r="K21" s="24">
        <f t="shared" si="2"/>
        <v>17</v>
      </c>
      <c r="L21" s="24">
        <f t="shared" si="2"/>
        <v>15</v>
      </c>
      <c r="M21" s="24">
        <f t="shared" si="2"/>
        <v>9</v>
      </c>
      <c r="N21" s="24">
        <f t="shared" si="2"/>
        <v>3</v>
      </c>
      <c r="O21" s="24">
        <f t="shared" si="2"/>
        <v>9</v>
      </c>
      <c r="P21" s="24">
        <f t="shared" si="2"/>
        <v>21</v>
      </c>
      <c r="Q21" s="24">
        <f t="shared" si="2"/>
        <v>13</v>
      </c>
      <c r="R21" s="24">
        <f t="shared" si="2"/>
        <v>2</v>
      </c>
      <c r="S21" s="24">
        <f t="shared" si="2"/>
        <v>5</v>
      </c>
      <c r="T21" s="24">
        <f t="shared" si="2"/>
        <v>11</v>
      </c>
      <c r="U21" s="24">
        <f t="shared" si="2"/>
        <v>7</v>
      </c>
      <c r="V21" s="24">
        <f t="shared" si="2"/>
        <v>1</v>
      </c>
    </row>
    <row r="22" spans="1:22" x14ac:dyDescent="0.3">
      <c r="A22" s="25"/>
      <c r="B22" s="12"/>
      <c r="C22" s="22">
        <v>910</v>
      </c>
      <c r="D22" s="22">
        <v>3030</v>
      </c>
      <c r="E22" s="22">
        <v>50</v>
      </c>
      <c r="F22" s="23">
        <f t="shared" si="1"/>
        <v>0.13700000000000001</v>
      </c>
      <c r="G22" s="24">
        <f t="shared" si="2"/>
        <v>30</v>
      </c>
      <c r="H22" s="24">
        <f t="shared" si="2"/>
        <v>26</v>
      </c>
      <c r="I22" s="24">
        <f t="shared" si="2"/>
        <v>15</v>
      </c>
      <c r="J22" s="24">
        <f t="shared" si="2"/>
        <v>5</v>
      </c>
      <c r="K22" s="24">
        <f t="shared" si="2"/>
        <v>15</v>
      </c>
      <c r="L22" s="24">
        <f t="shared" si="2"/>
        <v>14</v>
      </c>
      <c r="M22" s="24">
        <f t="shared" si="2"/>
        <v>8</v>
      </c>
      <c r="N22" s="24">
        <f t="shared" si="2"/>
        <v>3</v>
      </c>
      <c r="O22" s="24">
        <f t="shared" si="2"/>
        <v>9</v>
      </c>
      <c r="P22" s="24">
        <f t="shared" si="2"/>
        <v>19</v>
      </c>
      <c r="Q22" s="24">
        <f t="shared" si="2"/>
        <v>11</v>
      </c>
      <c r="R22" s="24">
        <f t="shared" si="2"/>
        <v>2</v>
      </c>
      <c r="S22" s="24">
        <f t="shared" si="2"/>
        <v>5</v>
      </c>
      <c r="T22" s="24">
        <f t="shared" si="2"/>
        <v>10</v>
      </c>
      <c r="U22" s="24">
        <f t="shared" si="2"/>
        <v>6</v>
      </c>
      <c r="V22" s="24">
        <f t="shared" si="2"/>
        <v>1</v>
      </c>
    </row>
    <row r="23" spans="1:22" x14ac:dyDescent="0.3">
      <c r="A23" s="7"/>
      <c r="B23" s="8"/>
      <c r="C23" s="22">
        <v>910</v>
      </c>
      <c r="D23" s="22">
        <v>3030</v>
      </c>
      <c r="E23" s="22">
        <v>60</v>
      </c>
      <c r="F23" s="23">
        <f t="shared" si="1"/>
        <v>0.16500000000000001</v>
      </c>
      <c r="G23" s="24">
        <f t="shared" si="2"/>
        <v>25</v>
      </c>
      <c r="H23" s="24">
        <f t="shared" si="2"/>
        <v>22</v>
      </c>
      <c r="I23" s="24">
        <f t="shared" si="2"/>
        <v>13</v>
      </c>
      <c r="J23" s="24">
        <f t="shared" si="2"/>
        <v>4</v>
      </c>
      <c r="K23" s="24">
        <f t="shared" si="2"/>
        <v>13</v>
      </c>
      <c r="L23" s="24">
        <f t="shared" si="2"/>
        <v>11</v>
      </c>
      <c r="M23" s="24">
        <f t="shared" si="2"/>
        <v>7</v>
      </c>
      <c r="N23" s="24">
        <f t="shared" si="2"/>
        <v>2</v>
      </c>
      <c r="O23" s="24">
        <f t="shared" si="2"/>
        <v>7</v>
      </c>
      <c r="P23" s="24">
        <f t="shared" si="2"/>
        <v>16</v>
      </c>
      <c r="Q23" s="24">
        <f t="shared" si="2"/>
        <v>10</v>
      </c>
      <c r="R23" s="24">
        <f t="shared" si="2"/>
        <v>2</v>
      </c>
      <c r="S23" s="24">
        <f t="shared" si="2"/>
        <v>4</v>
      </c>
      <c r="T23" s="24">
        <f t="shared" si="2"/>
        <v>8</v>
      </c>
      <c r="U23" s="24">
        <f t="shared" si="2"/>
        <v>5</v>
      </c>
      <c r="V23" s="24">
        <f t="shared" si="2"/>
        <v>1</v>
      </c>
    </row>
    <row r="24" spans="1:22" x14ac:dyDescent="0.3">
      <c r="A24" s="1" t="s">
        <v>20</v>
      </c>
      <c r="B24" s="3"/>
      <c r="C24" s="22">
        <v>1000</v>
      </c>
      <c r="D24" s="22">
        <v>2000</v>
      </c>
      <c r="E24" s="22">
        <v>20</v>
      </c>
      <c r="F24" s="23">
        <f t="shared" si="1"/>
        <v>0.04</v>
      </c>
      <c r="G24" s="24">
        <f t="shared" si="2"/>
        <v>100</v>
      </c>
      <c r="H24" s="24">
        <f t="shared" si="2"/>
        <v>88</v>
      </c>
      <c r="I24" s="24">
        <f t="shared" si="2"/>
        <v>50</v>
      </c>
      <c r="J24" s="24">
        <f t="shared" si="2"/>
        <v>15</v>
      </c>
      <c r="K24" s="24">
        <f t="shared" si="2"/>
        <v>50</v>
      </c>
      <c r="L24" s="24">
        <f t="shared" si="2"/>
        <v>45</v>
      </c>
      <c r="M24" s="24">
        <f t="shared" si="2"/>
        <v>25</v>
      </c>
      <c r="N24" s="24">
        <f t="shared" si="2"/>
        <v>8</v>
      </c>
      <c r="O24" s="24">
        <f t="shared" si="2"/>
        <v>28</v>
      </c>
      <c r="P24" s="24">
        <f t="shared" si="2"/>
        <v>63</v>
      </c>
      <c r="Q24" s="24">
        <f t="shared" si="2"/>
        <v>38</v>
      </c>
      <c r="R24" s="24">
        <f t="shared" si="2"/>
        <v>6</v>
      </c>
      <c r="S24" s="24">
        <f t="shared" si="2"/>
        <v>15</v>
      </c>
      <c r="T24" s="24">
        <f t="shared" si="2"/>
        <v>33</v>
      </c>
      <c r="U24" s="24">
        <f t="shared" si="2"/>
        <v>20</v>
      </c>
      <c r="V24" s="24">
        <f t="shared" si="2"/>
        <v>3</v>
      </c>
    </row>
    <row r="25" spans="1:22" x14ac:dyDescent="0.3">
      <c r="A25" s="11"/>
      <c r="B25" s="12"/>
      <c r="C25" s="22">
        <v>1000</v>
      </c>
      <c r="D25" s="22">
        <v>2000</v>
      </c>
      <c r="E25" s="22">
        <v>30</v>
      </c>
      <c r="F25" s="23">
        <f t="shared" si="1"/>
        <v>0.06</v>
      </c>
      <c r="G25" s="24">
        <f t="shared" si="2"/>
        <v>67</v>
      </c>
      <c r="H25" s="24">
        <f t="shared" si="2"/>
        <v>59</v>
      </c>
      <c r="I25" s="24">
        <f t="shared" si="2"/>
        <v>34</v>
      </c>
      <c r="J25" s="24">
        <f t="shared" si="2"/>
        <v>10</v>
      </c>
      <c r="K25" s="24">
        <f t="shared" si="2"/>
        <v>34</v>
      </c>
      <c r="L25" s="24">
        <f t="shared" si="2"/>
        <v>30</v>
      </c>
      <c r="M25" s="24">
        <f t="shared" si="2"/>
        <v>17</v>
      </c>
      <c r="N25" s="24">
        <f t="shared" si="2"/>
        <v>5</v>
      </c>
      <c r="O25" s="24">
        <f t="shared" si="2"/>
        <v>19</v>
      </c>
      <c r="P25" s="24">
        <f t="shared" si="2"/>
        <v>42</v>
      </c>
      <c r="Q25" s="24">
        <f t="shared" si="2"/>
        <v>25</v>
      </c>
      <c r="R25" s="24">
        <f t="shared" si="2"/>
        <v>4</v>
      </c>
      <c r="S25" s="24">
        <f t="shared" si="2"/>
        <v>10</v>
      </c>
      <c r="T25" s="24">
        <f t="shared" si="2"/>
        <v>22</v>
      </c>
      <c r="U25" s="24">
        <f t="shared" si="2"/>
        <v>14</v>
      </c>
      <c r="V25" s="24">
        <f t="shared" si="2"/>
        <v>2</v>
      </c>
    </row>
    <row r="26" spans="1:22" x14ac:dyDescent="0.3">
      <c r="A26" s="11"/>
      <c r="B26" s="12"/>
      <c r="C26" s="22">
        <v>1000</v>
      </c>
      <c r="D26" s="22">
        <v>2000</v>
      </c>
      <c r="E26" s="22">
        <v>35</v>
      </c>
      <c r="F26" s="23">
        <f t="shared" si="1"/>
        <v>7.0000000000000007E-2</v>
      </c>
      <c r="G26" s="24">
        <f t="shared" si="2"/>
        <v>58</v>
      </c>
      <c r="H26" s="24">
        <f t="shared" si="2"/>
        <v>50</v>
      </c>
      <c r="I26" s="24">
        <f t="shared" si="2"/>
        <v>29</v>
      </c>
      <c r="J26" s="24">
        <f t="shared" si="2"/>
        <v>9</v>
      </c>
      <c r="K26" s="24">
        <f t="shared" si="2"/>
        <v>29</v>
      </c>
      <c r="L26" s="24">
        <f t="shared" si="2"/>
        <v>26</v>
      </c>
      <c r="M26" s="24">
        <f t="shared" si="2"/>
        <v>15</v>
      </c>
      <c r="N26" s="24">
        <f t="shared" si="2"/>
        <v>5</v>
      </c>
      <c r="O26" s="24">
        <f t="shared" si="2"/>
        <v>16</v>
      </c>
      <c r="P26" s="24">
        <f t="shared" si="2"/>
        <v>36</v>
      </c>
      <c r="Q26" s="24">
        <f t="shared" si="2"/>
        <v>22</v>
      </c>
      <c r="R26" s="24">
        <f t="shared" si="2"/>
        <v>4</v>
      </c>
      <c r="S26" s="24">
        <f t="shared" si="2"/>
        <v>9</v>
      </c>
      <c r="T26" s="24">
        <f t="shared" si="2"/>
        <v>19</v>
      </c>
      <c r="U26" s="24">
        <f t="shared" si="2"/>
        <v>12</v>
      </c>
      <c r="V26" s="24">
        <f t="shared" si="2"/>
        <v>2</v>
      </c>
    </row>
    <row r="27" spans="1:22" x14ac:dyDescent="0.3">
      <c r="A27" s="11"/>
      <c r="B27" s="12"/>
      <c r="C27" s="22">
        <v>1000</v>
      </c>
      <c r="D27" s="22">
        <v>2000</v>
      </c>
      <c r="E27" s="22">
        <v>40</v>
      </c>
      <c r="F27" s="23">
        <f t="shared" si="1"/>
        <v>0.08</v>
      </c>
      <c r="G27" s="24">
        <f t="shared" si="2"/>
        <v>50</v>
      </c>
      <c r="H27" s="24">
        <f t="shared" si="2"/>
        <v>44</v>
      </c>
      <c r="I27" s="24">
        <f t="shared" si="2"/>
        <v>25</v>
      </c>
      <c r="J27" s="24">
        <f t="shared" si="2"/>
        <v>8</v>
      </c>
      <c r="K27" s="24">
        <f t="shared" si="2"/>
        <v>25</v>
      </c>
      <c r="L27" s="24">
        <f t="shared" si="2"/>
        <v>23</v>
      </c>
      <c r="M27" s="24">
        <f t="shared" si="2"/>
        <v>13</v>
      </c>
      <c r="N27" s="24">
        <f t="shared" si="2"/>
        <v>4</v>
      </c>
      <c r="O27" s="24">
        <f t="shared" si="2"/>
        <v>14</v>
      </c>
      <c r="P27" s="24">
        <f t="shared" si="2"/>
        <v>32</v>
      </c>
      <c r="Q27" s="24">
        <f t="shared" si="2"/>
        <v>19</v>
      </c>
      <c r="R27" s="24">
        <f t="shared" si="2"/>
        <v>3</v>
      </c>
      <c r="S27" s="24">
        <f t="shared" si="2"/>
        <v>8</v>
      </c>
      <c r="T27" s="24">
        <f t="shared" si="2"/>
        <v>17</v>
      </c>
      <c r="U27" s="24">
        <f t="shared" si="2"/>
        <v>10</v>
      </c>
      <c r="V27" s="24">
        <f t="shared" si="2"/>
        <v>2</v>
      </c>
    </row>
    <row r="28" spans="1:22" x14ac:dyDescent="0.3">
      <c r="A28" s="11"/>
      <c r="B28" s="12"/>
      <c r="C28" s="22">
        <v>1000</v>
      </c>
      <c r="D28" s="22">
        <v>2000</v>
      </c>
      <c r="E28" s="22">
        <v>45</v>
      </c>
      <c r="F28" s="23">
        <f t="shared" si="1"/>
        <v>0.09</v>
      </c>
      <c r="G28" s="24">
        <f t="shared" si="2"/>
        <v>45</v>
      </c>
      <c r="H28" s="24">
        <f t="shared" si="2"/>
        <v>39</v>
      </c>
      <c r="I28" s="24">
        <f t="shared" si="2"/>
        <v>23</v>
      </c>
      <c r="J28" s="24">
        <f t="shared" si="2"/>
        <v>7</v>
      </c>
      <c r="K28" s="24">
        <f t="shared" si="2"/>
        <v>23</v>
      </c>
      <c r="L28" s="24">
        <f t="shared" si="2"/>
        <v>20</v>
      </c>
      <c r="M28" s="24">
        <f t="shared" si="2"/>
        <v>12</v>
      </c>
      <c r="N28" s="24">
        <f t="shared" si="2"/>
        <v>4</v>
      </c>
      <c r="O28" s="24">
        <f t="shared" si="2"/>
        <v>13</v>
      </c>
      <c r="P28" s="24">
        <f t="shared" si="2"/>
        <v>28</v>
      </c>
      <c r="Q28" s="24">
        <f t="shared" si="2"/>
        <v>17</v>
      </c>
      <c r="R28" s="24">
        <f t="shared" si="2"/>
        <v>3</v>
      </c>
      <c r="S28" s="24">
        <f t="shared" si="2"/>
        <v>7</v>
      </c>
      <c r="T28" s="24">
        <f t="shared" si="2"/>
        <v>15</v>
      </c>
      <c r="U28" s="24">
        <f t="shared" si="2"/>
        <v>9</v>
      </c>
      <c r="V28" s="24">
        <f t="shared" si="2"/>
        <v>2</v>
      </c>
    </row>
    <row r="29" spans="1:22" x14ac:dyDescent="0.3">
      <c r="A29" s="6"/>
      <c r="B29" s="8"/>
      <c r="C29" s="22">
        <v>1000</v>
      </c>
      <c r="D29" s="22">
        <v>2000</v>
      </c>
      <c r="E29" s="22">
        <v>50</v>
      </c>
      <c r="F29" s="23">
        <f t="shared" si="1"/>
        <v>0.1</v>
      </c>
      <c r="G29" s="24">
        <f t="shared" si="2"/>
        <v>40</v>
      </c>
      <c r="H29" s="24">
        <f t="shared" si="2"/>
        <v>35</v>
      </c>
      <c r="I29" s="24">
        <f t="shared" si="2"/>
        <v>20</v>
      </c>
      <c r="J29" s="24">
        <f t="shared" si="2"/>
        <v>6</v>
      </c>
      <c r="K29" s="24">
        <f t="shared" si="2"/>
        <v>20</v>
      </c>
      <c r="L29" s="24">
        <f t="shared" si="2"/>
        <v>18</v>
      </c>
      <c r="M29" s="24">
        <f t="shared" si="2"/>
        <v>10</v>
      </c>
      <c r="N29" s="24">
        <f t="shared" si="2"/>
        <v>3</v>
      </c>
      <c r="O29" s="24">
        <f t="shared" si="2"/>
        <v>11</v>
      </c>
      <c r="P29" s="24">
        <f t="shared" si="2"/>
        <v>25</v>
      </c>
      <c r="Q29" s="24">
        <f t="shared" si="2"/>
        <v>15</v>
      </c>
      <c r="R29" s="24">
        <f t="shared" si="2"/>
        <v>3</v>
      </c>
      <c r="S29" s="24">
        <f t="shared" si="2"/>
        <v>6</v>
      </c>
      <c r="T29" s="24">
        <f t="shared" si="2"/>
        <v>13</v>
      </c>
      <c r="U29" s="24">
        <f t="shared" si="2"/>
        <v>8</v>
      </c>
      <c r="V29" s="24">
        <f t="shared" si="2"/>
        <v>2</v>
      </c>
    </row>
    <row r="30" spans="1:22" x14ac:dyDescent="0.3">
      <c r="A30" s="26" t="s">
        <v>21</v>
      </c>
      <c r="B30" s="27"/>
      <c r="C30" s="22">
        <v>21</v>
      </c>
      <c r="D30" s="22">
        <v>910</v>
      </c>
      <c r="E30" s="22">
        <v>1820</v>
      </c>
      <c r="F30" s="23">
        <f t="shared" si="1"/>
        <v>3.4000000000000002E-2</v>
      </c>
      <c r="G30" s="24">
        <f t="shared" si="2"/>
        <v>118</v>
      </c>
      <c r="H30" s="24">
        <f t="shared" si="2"/>
        <v>103</v>
      </c>
      <c r="I30" s="24">
        <f t="shared" si="2"/>
        <v>59</v>
      </c>
      <c r="J30" s="24">
        <f t="shared" si="2"/>
        <v>18</v>
      </c>
      <c r="K30" s="24">
        <f t="shared" si="2"/>
        <v>59</v>
      </c>
      <c r="L30" s="24">
        <f t="shared" si="2"/>
        <v>53</v>
      </c>
      <c r="M30" s="24">
        <f t="shared" si="2"/>
        <v>30</v>
      </c>
      <c r="N30" s="24">
        <f t="shared" si="2"/>
        <v>9</v>
      </c>
      <c r="O30" s="24">
        <f t="shared" si="2"/>
        <v>33</v>
      </c>
      <c r="P30" s="24">
        <f t="shared" si="2"/>
        <v>74</v>
      </c>
      <c r="Q30" s="24">
        <f t="shared" si="2"/>
        <v>45</v>
      </c>
      <c r="R30" s="24">
        <f t="shared" si="2"/>
        <v>7</v>
      </c>
      <c r="S30" s="24">
        <f t="shared" si="2"/>
        <v>18</v>
      </c>
      <c r="T30" s="24">
        <f t="shared" si="2"/>
        <v>39</v>
      </c>
      <c r="U30" s="24">
        <f t="shared" si="2"/>
        <v>24</v>
      </c>
      <c r="V30" s="24">
        <f t="shared" si="2"/>
        <v>4</v>
      </c>
    </row>
    <row r="31" spans="1:22" x14ac:dyDescent="0.3">
      <c r="A31" s="1" t="s">
        <v>22</v>
      </c>
      <c r="B31" s="22" t="s">
        <v>23</v>
      </c>
      <c r="C31" s="22">
        <v>45</v>
      </c>
      <c r="D31" s="22">
        <v>409</v>
      </c>
      <c r="E31" s="22">
        <v>1820</v>
      </c>
      <c r="F31" s="23">
        <f t="shared" si="1"/>
        <v>3.3000000000000002E-2</v>
      </c>
      <c r="G31" s="24" t="s">
        <v>24</v>
      </c>
      <c r="H31" s="24">
        <f t="shared" si="2"/>
        <v>107</v>
      </c>
      <c r="I31" s="24" t="s">
        <v>24</v>
      </c>
      <c r="J31" s="24" t="s">
        <v>24</v>
      </c>
      <c r="K31" s="24" t="s">
        <v>24</v>
      </c>
      <c r="L31" s="24">
        <f t="shared" si="2"/>
        <v>55</v>
      </c>
      <c r="M31" s="24" t="s">
        <v>24</v>
      </c>
      <c r="N31" s="24" t="s">
        <v>24</v>
      </c>
      <c r="O31" s="24" t="s">
        <v>24</v>
      </c>
      <c r="P31" s="24">
        <f t="shared" si="2"/>
        <v>76</v>
      </c>
      <c r="Q31" s="24" t="s">
        <v>24</v>
      </c>
      <c r="R31" s="24" t="s">
        <v>24</v>
      </c>
      <c r="S31" s="24" t="s">
        <v>24</v>
      </c>
      <c r="T31" s="24">
        <f t="shared" si="2"/>
        <v>40</v>
      </c>
      <c r="U31" s="24" t="s">
        <v>24</v>
      </c>
      <c r="V31" s="24" t="s">
        <v>24</v>
      </c>
    </row>
    <row r="32" spans="1:22" x14ac:dyDescent="0.3">
      <c r="A32" s="11"/>
      <c r="B32" s="22" t="s">
        <v>25</v>
      </c>
      <c r="C32" s="22">
        <v>60</v>
      </c>
      <c r="D32" s="22">
        <v>409</v>
      </c>
      <c r="E32" s="22">
        <v>1820</v>
      </c>
      <c r="F32" s="23">
        <f t="shared" si="1"/>
        <v>4.3999999999999997E-2</v>
      </c>
      <c r="G32" s="24" t="s">
        <v>24</v>
      </c>
      <c r="H32" s="24">
        <f t="shared" si="2"/>
        <v>80</v>
      </c>
      <c r="I32" s="24" t="s">
        <v>24</v>
      </c>
      <c r="J32" s="24" t="s">
        <v>24</v>
      </c>
      <c r="K32" s="24" t="s">
        <v>24</v>
      </c>
      <c r="L32" s="24">
        <f t="shared" si="2"/>
        <v>41</v>
      </c>
      <c r="M32" s="24" t="s">
        <v>24</v>
      </c>
      <c r="N32" s="24" t="s">
        <v>24</v>
      </c>
      <c r="O32" s="24" t="s">
        <v>24</v>
      </c>
      <c r="P32" s="24">
        <f t="shared" si="2"/>
        <v>57</v>
      </c>
      <c r="Q32" s="24" t="s">
        <v>24</v>
      </c>
      <c r="R32" s="24" t="s">
        <v>24</v>
      </c>
      <c r="S32" s="24" t="s">
        <v>24</v>
      </c>
      <c r="T32" s="24">
        <f t="shared" si="2"/>
        <v>30</v>
      </c>
      <c r="U32" s="24" t="s">
        <v>24</v>
      </c>
      <c r="V32" s="24" t="s">
        <v>24</v>
      </c>
    </row>
    <row r="33" spans="1:22" x14ac:dyDescent="0.3">
      <c r="A33" s="11"/>
      <c r="B33" s="22" t="s">
        <v>26</v>
      </c>
      <c r="C33" s="22">
        <v>90</v>
      </c>
      <c r="D33" s="22">
        <v>409</v>
      </c>
      <c r="E33" s="22">
        <v>1820</v>
      </c>
      <c r="F33" s="23">
        <f t="shared" si="1"/>
        <v>6.6000000000000003E-2</v>
      </c>
      <c r="G33" s="24" t="s">
        <v>24</v>
      </c>
      <c r="H33" s="24">
        <f t="shared" si="2"/>
        <v>54</v>
      </c>
      <c r="I33" s="24" t="s">
        <v>24</v>
      </c>
      <c r="J33" s="24" t="s">
        <v>24</v>
      </c>
      <c r="K33" s="24" t="s">
        <v>24</v>
      </c>
      <c r="L33" s="24">
        <f t="shared" si="2"/>
        <v>28</v>
      </c>
      <c r="M33" s="24" t="s">
        <v>24</v>
      </c>
      <c r="N33" s="24" t="s">
        <v>24</v>
      </c>
      <c r="O33" s="24" t="s">
        <v>24</v>
      </c>
      <c r="P33" s="24">
        <f t="shared" si="2"/>
        <v>38</v>
      </c>
      <c r="Q33" s="24" t="s">
        <v>24</v>
      </c>
      <c r="R33" s="24" t="s">
        <v>24</v>
      </c>
      <c r="S33" s="24" t="s">
        <v>24</v>
      </c>
      <c r="T33" s="24">
        <f t="shared" si="2"/>
        <v>20</v>
      </c>
      <c r="U33" s="24" t="s">
        <v>24</v>
      </c>
      <c r="V33" s="24" t="s">
        <v>24</v>
      </c>
    </row>
    <row r="34" spans="1:22" x14ac:dyDescent="0.3">
      <c r="A34" s="11"/>
      <c r="B34" s="22" t="s">
        <v>27</v>
      </c>
      <c r="C34" s="22">
        <v>45</v>
      </c>
      <c r="D34" s="22">
        <v>318</v>
      </c>
      <c r="E34" s="22">
        <v>1820</v>
      </c>
      <c r="F34" s="23">
        <f t="shared" si="1"/>
        <v>2.5999999999999999E-2</v>
      </c>
      <c r="G34" s="24" t="s">
        <v>24</v>
      </c>
      <c r="H34" s="24">
        <f t="shared" si="2"/>
        <v>135</v>
      </c>
      <c r="I34" s="24" t="s">
        <v>24</v>
      </c>
      <c r="J34" s="24" t="s">
        <v>24</v>
      </c>
      <c r="K34" s="24" t="s">
        <v>24</v>
      </c>
      <c r="L34" s="24">
        <f t="shared" si="2"/>
        <v>70</v>
      </c>
      <c r="M34" s="24" t="s">
        <v>24</v>
      </c>
      <c r="N34" s="24" t="s">
        <v>24</v>
      </c>
      <c r="O34" s="24" t="s">
        <v>24</v>
      </c>
      <c r="P34" s="24">
        <f t="shared" si="2"/>
        <v>97</v>
      </c>
      <c r="Q34" s="24" t="s">
        <v>24</v>
      </c>
      <c r="R34" s="24" t="s">
        <v>24</v>
      </c>
      <c r="S34" s="24" t="s">
        <v>24</v>
      </c>
      <c r="T34" s="24">
        <f t="shared" si="2"/>
        <v>50</v>
      </c>
      <c r="U34" s="24" t="s">
        <v>24</v>
      </c>
      <c r="V34" s="24" t="s">
        <v>24</v>
      </c>
    </row>
    <row r="35" spans="1:22" x14ac:dyDescent="0.3">
      <c r="A35" s="11"/>
      <c r="B35" s="22" t="s">
        <v>28</v>
      </c>
      <c r="C35" s="22">
        <v>60</v>
      </c>
      <c r="D35" s="22">
        <v>318</v>
      </c>
      <c r="E35" s="22">
        <v>1820</v>
      </c>
      <c r="F35" s="23">
        <f t="shared" si="1"/>
        <v>3.4000000000000002E-2</v>
      </c>
      <c r="G35" s="24" t="s">
        <v>24</v>
      </c>
      <c r="H35" s="24">
        <f t="shared" si="2"/>
        <v>103</v>
      </c>
      <c r="I35" s="24" t="s">
        <v>24</v>
      </c>
      <c r="J35" s="24" t="s">
        <v>24</v>
      </c>
      <c r="K35" s="24" t="s">
        <v>24</v>
      </c>
      <c r="L35" s="24">
        <f t="shared" si="2"/>
        <v>53</v>
      </c>
      <c r="M35" s="24" t="s">
        <v>24</v>
      </c>
      <c r="N35" s="24" t="s">
        <v>24</v>
      </c>
      <c r="O35" s="24" t="s">
        <v>24</v>
      </c>
      <c r="P35" s="24">
        <f t="shared" si="2"/>
        <v>74</v>
      </c>
      <c r="Q35" s="24" t="s">
        <v>24</v>
      </c>
      <c r="R35" s="24" t="s">
        <v>24</v>
      </c>
      <c r="S35" s="24" t="s">
        <v>24</v>
      </c>
      <c r="T35" s="24">
        <f t="shared" si="2"/>
        <v>39</v>
      </c>
      <c r="U35" s="24" t="s">
        <v>24</v>
      </c>
      <c r="V35" s="24" t="s">
        <v>24</v>
      </c>
    </row>
    <row r="36" spans="1:22" x14ac:dyDescent="0.3">
      <c r="A36" s="11"/>
      <c r="B36" s="22" t="s">
        <v>29</v>
      </c>
      <c r="C36" s="22">
        <v>90</v>
      </c>
      <c r="D36" s="22">
        <v>318</v>
      </c>
      <c r="E36" s="22">
        <v>1820</v>
      </c>
      <c r="F36" s="23">
        <f t="shared" si="1"/>
        <v>5.1999999999999998E-2</v>
      </c>
      <c r="G36" s="24" t="s">
        <v>24</v>
      </c>
      <c r="H36" s="24">
        <f t="shared" si="2"/>
        <v>68</v>
      </c>
      <c r="I36" s="24" t="s">
        <v>24</v>
      </c>
      <c r="J36" s="24" t="s">
        <v>24</v>
      </c>
      <c r="K36" s="24" t="s">
        <v>24</v>
      </c>
      <c r="L36" s="24">
        <f t="shared" si="2"/>
        <v>35</v>
      </c>
      <c r="M36" s="24" t="s">
        <v>24</v>
      </c>
      <c r="N36" s="24" t="s">
        <v>24</v>
      </c>
      <c r="O36" s="24" t="s">
        <v>24</v>
      </c>
      <c r="P36" s="24">
        <f t="shared" si="2"/>
        <v>49</v>
      </c>
      <c r="Q36" s="24" t="s">
        <v>24</v>
      </c>
      <c r="R36" s="24" t="s">
        <v>24</v>
      </c>
      <c r="S36" s="24" t="s">
        <v>24</v>
      </c>
      <c r="T36" s="24">
        <f t="shared" si="2"/>
        <v>25</v>
      </c>
      <c r="U36" s="24" t="s">
        <v>24</v>
      </c>
      <c r="V36" s="24" t="s">
        <v>24</v>
      </c>
    </row>
    <row r="37" spans="1:22" x14ac:dyDescent="0.3">
      <c r="A37" s="11"/>
      <c r="B37" s="22" t="s">
        <v>30</v>
      </c>
      <c r="C37" s="22">
        <v>45</v>
      </c>
      <c r="D37" s="22">
        <v>257</v>
      </c>
      <c r="E37" s="22">
        <v>1820</v>
      </c>
      <c r="F37" s="23">
        <f t="shared" si="1"/>
        <v>2.1000000000000001E-2</v>
      </c>
      <c r="G37" s="24" t="s">
        <v>24</v>
      </c>
      <c r="H37" s="24">
        <f t="shared" ref="H37:P41" si="3">ROUNDUP(H$4/$F37,0)</f>
        <v>167</v>
      </c>
      <c r="I37" s="24" t="s">
        <v>24</v>
      </c>
      <c r="J37" s="24" t="s">
        <v>24</v>
      </c>
      <c r="K37" s="24" t="s">
        <v>24</v>
      </c>
      <c r="L37" s="24">
        <f t="shared" si="3"/>
        <v>86</v>
      </c>
      <c r="M37" s="24" t="s">
        <v>24</v>
      </c>
      <c r="N37" s="24" t="s">
        <v>24</v>
      </c>
      <c r="O37" s="24" t="s">
        <v>24</v>
      </c>
      <c r="P37" s="24">
        <f t="shared" si="3"/>
        <v>120</v>
      </c>
      <c r="Q37" s="24" t="s">
        <v>24</v>
      </c>
      <c r="R37" s="24" t="s">
        <v>24</v>
      </c>
      <c r="S37" s="24" t="s">
        <v>24</v>
      </c>
      <c r="T37" s="24">
        <f t="shared" ref="T37:T41" si="4">ROUNDUP(T$4/$F37,0)</f>
        <v>62</v>
      </c>
      <c r="U37" s="24" t="s">
        <v>24</v>
      </c>
      <c r="V37" s="24" t="s">
        <v>24</v>
      </c>
    </row>
    <row r="38" spans="1:22" x14ac:dyDescent="0.3">
      <c r="A38" s="11"/>
      <c r="B38" s="22" t="s">
        <v>31</v>
      </c>
      <c r="C38" s="22">
        <v>60</v>
      </c>
      <c r="D38" s="22">
        <v>257</v>
      </c>
      <c r="E38" s="22">
        <v>1820</v>
      </c>
      <c r="F38" s="23">
        <f t="shared" si="1"/>
        <v>2.8000000000000001E-2</v>
      </c>
      <c r="G38" s="24" t="s">
        <v>24</v>
      </c>
      <c r="H38" s="24">
        <f t="shared" si="3"/>
        <v>125</v>
      </c>
      <c r="I38" s="24" t="s">
        <v>24</v>
      </c>
      <c r="J38" s="24" t="s">
        <v>24</v>
      </c>
      <c r="K38" s="24" t="s">
        <v>24</v>
      </c>
      <c r="L38" s="24">
        <f t="shared" si="3"/>
        <v>65</v>
      </c>
      <c r="M38" s="24" t="s">
        <v>24</v>
      </c>
      <c r="N38" s="24" t="s">
        <v>24</v>
      </c>
      <c r="O38" s="24" t="s">
        <v>24</v>
      </c>
      <c r="P38" s="24">
        <f t="shared" si="3"/>
        <v>90</v>
      </c>
      <c r="Q38" s="24" t="s">
        <v>24</v>
      </c>
      <c r="R38" s="24" t="s">
        <v>24</v>
      </c>
      <c r="S38" s="24" t="s">
        <v>24</v>
      </c>
      <c r="T38" s="24">
        <f t="shared" si="4"/>
        <v>47</v>
      </c>
      <c r="U38" s="24" t="s">
        <v>24</v>
      </c>
      <c r="V38" s="24" t="s">
        <v>24</v>
      </c>
    </row>
    <row r="39" spans="1:22" x14ac:dyDescent="0.3">
      <c r="A39" s="11"/>
      <c r="B39" s="22" t="s">
        <v>32</v>
      </c>
      <c r="C39" s="22">
        <v>90</v>
      </c>
      <c r="D39" s="22">
        <v>257</v>
      </c>
      <c r="E39" s="22">
        <v>1820</v>
      </c>
      <c r="F39" s="23">
        <f t="shared" si="1"/>
        <v>4.2000000000000003E-2</v>
      </c>
      <c r="G39" s="24" t="s">
        <v>24</v>
      </c>
      <c r="H39" s="24">
        <f t="shared" si="3"/>
        <v>84</v>
      </c>
      <c r="I39" s="24" t="s">
        <v>24</v>
      </c>
      <c r="J39" s="24" t="s">
        <v>24</v>
      </c>
      <c r="K39" s="24" t="s">
        <v>24</v>
      </c>
      <c r="L39" s="24">
        <f t="shared" si="3"/>
        <v>43</v>
      </c>
      <c r="M39" s="24" t="s">
        <v>24</v>
      </c>
      <c r="N39" s="24" t="s">
        <v>24</v>
      </c>
      <c r="O39" s="24" t="s">
        <v>24</v>
      </c>
      <c r="P39" s="24">
        <f t="shared" si="3"/>
        <v>60</v>
      </c>
      <c r="Q39" s="24" t="s">
        <v>24</v>
      </c>
      <c r="R39" s="24" t="s">
        <v>24</v>
      </c>
      <c r="S39" s="24" t="s">
        <v>24</v>
      </c>
      <c r="T39" s="24">
        <f t="shared" si="4"/>
        <v>31</v>
      </c>
      <c r="U39" s="24" t="s">
        <v>24</v>
      </c>
      <c r="V39" s="24" t="s">
        <v>24</v>
      </c>
    </row>
    <row r="40" spans="1:22" x14ac:dyDescent="0.3">
      <c r="A40" s="9" t="s">
        <v>33</v>
      </c>
      <c r="B40" s="22" t="s">
        <v>34</v>
      </c>
      <c r="C40" s="22">
        <v>40</v>
      </c>
      <c r="D40" s="22">
        <v>804</v>
      </c>
      <c r="E40" s="22">
        <v>1820</v>
      </c>
      <c r="F40" s="23">
        <f t="shared" si="1"/>
        <v>5.8000000000000003E-2</v>
      </c>
      <c r="G40" s="24">
        <f t="shared" ref="G40:V68" si="5">ROUNDUP(G$4/$F40,0)</f>
        <v>69</v>
      </c>
      <c r="H40" s="24">
        <f t="shared" si="5"/>
        <v>61</v>
      </c>
      <c r="I40" s="24">
        <f t="shared" si="5"/>
        <v>35</v>
      </c>
      <c r="J40" s="24">
        <f t="shared" si="5"/>
        <v>11</v>
      </c>
      <c r="K40" s="24">
        <f t="shared" si="5"/>
        <v>35</v>
      </c>
      <c r="L40" s="24">
        <f t="shared" si="5"/>
        <v>32</v>
      </c>
      <c r="M40" s="24">
        <f t="shared" si="5"/>
        <v>18</v>
      </c>
      <c r="N40" s="24">
        <f t="shared" si="5"/>
        <v>6</v>
      </c>
      <c r="O40" s="24">
        <f t="shared" si="5"/>
        <v>19</v>
      </c>
      <c r="P40" s="24">
        <f t="shared" si="5"/>
        <v>44</v>
      </c>
      <c r="Q40" s="24">
        <f t="shared" si="5"/>
        <v>26</v>
      </c>
      <c r="R40" s="24">
        <f t="shared" si="5"/>
        <v>4</v>
      </c>
      <c r="S40" s="24">
        <f t="shared" si="5"/>
        <v>11</v>
      </c>
      <c r="T40" s="24">
        <f t="shared" si="5"/>
        <v>23</v>
      </c>
      <c r="U40" s="24">
        <f t="shared" si="5"/>
        <v>14</v>
      </c>
      <c r="V40" s="24">
        <f t="shared" si="5"/>
        <v>3</v>
      </c>
    </row>
    <row r="41" spans="1:22" x14ac:dyDescent="0.3">
      <c r="A41" s="9"/>
      <c r="B41" s="22" t="s">
        <v>35</v>
      </c>
      <c r="C41" s="22">
        <v>40</v>
      </c>
      <c r="D41" s="22">
        <v>819</v>
      </c>
      <c r="E41" s="22">
        <v>1820</v>
      </c>
      <c r="F41" s="23">
        <f t="shared" si="1"/>
        <v>5.8999999999999997E-2</v>
      </c>
      <c r="G41" s="24">
        <f t="shared" si="5"/>
        <v>68</v>
      </c>
      <c r="H41" s="24">
        <f t="shared" si="5"/>
        <v>60</v>
      </c>
      <c r="I41" s="24">
        <f t="shared" si="5"/>
        <v>34</v>
      </c>
      <c r="J41" s="24">
        <f t="shared" si="5"/>
        <v>11</v>
      </c>
      <c r="K41" s="24">
        <f t="shared" si="5"/>
        <v>34</v>
      </c>
      <c r="L41" s="24">
        <f t="shared" si="5"/>
        <v>31</v>
      </c>
      <c r="M41" s="24">
        <f t="shared" si="5"/>
        <v>17</v>
      </c>
      <c r="N41" s="24">
        <f t="shared" si="5"/>
        <v>6</v>
      </c>
      <c r="O41" s="24">
        <f t="shared" si="5"/>
        <v>19</v>
      </c>
      <c r="P41" s="24">
        <f t="shared" si="5"/>
        <v>43</v>
      </c>
      <c r="Q41" s="24">
        <f t="shared" si="5"/>
        <v>26</v>
      </c>
      <c r="R41" s="24">
        <f t="shared" si="5"/>
        <v>4</v>
      </c>
      <c r="S41" s="24">
        <f t="shared" si="5"/>
        <v>11</v>
      </c>
      <c r="T41" s="24">
        <f t="shared" si="5"/>
        <v>23</v>
      </c>
      <c r="U41" s="24">
        <f t="shared" si="5"/>
        <v>14</v>
      </c>
      <c r="V41" s="24">
        <f t="shared" si="5"/>
        <v>3</v>
      </c>
    </row>
    <row r="42" spans="1:22" x14ac:dyDescent="0.3">
      <c r="A42" s="9"/>
      <c r="B42" s="22" t="s">
        <v>36</v>
      </c>
      <c r="C42" s="22">
        <v>45</v>
      </c>
      <c r="D42" s="22">
        <v>257</v>
      </c>
      <c r="E42" s="22">
        <v>910</v>
      </c>
      <c r="F42" s="23">
        <f t="shared" si="1"/>
        <v>0.01</v>
      </c>
      <c r="G42" s="24">
        <f t="shared" si="5"/>
        <v>400</v>
      </c>
      <c r="H42" s="24">
        <f t="shared" si="5"/>
        <v>350</v>
      </c>
      <c r="I42" s="24">
        <f t="shared" si="5"/>
        <v>200</v>
      </c>
      <c r="J42" s="24">
        <f t="shared" si="5"/>
        <v>60</v>
      </c>
      <c r="K42" s="24">
        <f t="shared" si="5"/>
        <v>200</v>
      </c>
      <c r="L42" s="24">
        <f t="shared" si="5"/>
        <v>180</v>
      </c>
      <c r="M42" s="24">
        <f t="shared" si="5"/>
        <v>100</v>
      </c>
      <c r="N42" s="24">
        <f t="shared" si="5"/>
        <v>30</v>
      </c>
      <c r="O42" s="24">
        <f t="shared" si="5"/>
        <v>110</v>
      </c>
      <c r="P42" s="24">
        <f t="shared" si="5"/>
        <v>250</v>
      </c>
      <c r="Q42" s="24">
        <f t="shared" si="5"/>
        <v>150</v>
      </c>
      <c r="R42" s="24">
        <f t="shared" si="5"/>
        <v>23</v>
      </c>
      <c r="S42" s="24">
        <f t="shared" si="5"/>
        <v>60</v>
      </c>
      <c r="T42" s="24">
        <f t="shared" si="5"/>
        <v>130</v>
      </c>
      <c r="U42" s="24">
        <f t="shared" si="5"/>
        <v>80</v>
      </c>
      <c r="V42" s="24">
        <f t="shared" si="5"/>
        <v>12</v>
      </c>
    </row>
    <row r="43" spans="1:22" x14ac:dyDescent="0.3">
      <c r="A43" s="9"/>
      <c r="B43" s="22" t="s">
        <v>37</v>
      </c>
      <c r="C43" s="22">
        <v>45</v>
      </c>
      <c r="D43" s="22">
        <v>257</v>
      </c>
      <c r="E43" s="22">
        <v>1820</v>
      </c>
      <c r="F43" s="23">
        <f t="shared" si="1"/>
        <v>2.1000000000000001E-2</v>
      </c>
      <c r="G43" s="24">
        <f t="shared" si="5"/>
        <v>191</v>
      </c>
      <c r="H43" s="24">
        <f t="shared" si="5"/>
        <v>167</v>
      </c>
      <c r="I43" s="24">
        <f t="shared" si="5"/>
        <v>96</v>
      </c>
      <c r="J43" s="24">
        <f t="shared" si="5"/>
        <v>29</v>
      </c>
      <c r="K43" s="24">
        <f t="shared" si="5"/>
        <v>96</v>
      </c>
      <c r="L43" s="24">
        <f t="shared" si="5"/>
        <v>86</v>
      </c>
      <c r="M43" s="24">
        <f t="shared" si="5"/>
        <v>48</v>
      </c>
      <c r="N43" s="24">
        <f t="shared" si="5"/>
        <v>15</v>
      </c>
      <c r="O43" s="24">
        <f t="shared" si="5"/>
        <v>53</v>
      </c>
      <c r="P43" s="24">
        <f t="shared" si="5"/>
        <v>120</v>
      </c>
      <c r="Q43" s="24">
        <f t="shared" si="5"/>
        <v>72</v>
      </c>
      <c r="R43" s="24">
        <f t="shared" si="5"/>
        <v>11</v>
      </c>
      <c r="S43" s="24">
        <f t="shared" si="5"/>
        <v>29</v>
      </c>
      <c r="T43" s="24">
        <f t="shared" si="5"/>
        <v>62</v>
      </c>
      <c r="U43" s="24">
        <f t="shared" si="5"/>
        <v>39</v>
      </c>
      <c r="V43" s="24">
        <f t="shared" si="5"/>
        <v>6</v>
      </c>
    </row>
    <row r="44" spans="1:22" x14ac:dyDescent="0.3">
      <c r="A44" s="9"/>
      <c r="B44" s="22" t="s">
        <v>38</v>
      </c>
      <c r="C44" s="22">
        <v>45</v>
      </c>
      <c r="D44" s="22">
        <v>409</v>
      </c>
      <c r="E44" s="22">
        <v>910</v>
      </c>
      <c r="F44" s="23">
        <f t="shared" si="1"/>
        <v>1.6E-2</v>
      </c>
      <c r="G44" s="24">
        <f t="shared" si="5"/>
        <v>250</v>
      </c>
      <c r="H44" s="24">
        <f t="shared" si="5"/>
        <v>219</v>
      </c>
      <c r="I44" s="24">
        <f t="shared" si="5"/>
        <v>125</v>
      </c>
      <c r="J44" s="24">
        <f t="shared" si="5"/>
        <v>38</v>
      </c>
      <c r="K44" s="24">
        <f t="shared" si="5"/>
        <v>125</v>
      </c>
      <c r="L44" s="24">
        <f t="shared" si="5"/>
        <v>113</v>
      </c>
      <c r="M44" s="24">
        <f t="shared" si="5"/>
        <v>63</v>
      </c>
      <c r="N44" s="24">
        <f t="shared" si="5"/>
        <v>19</v>
      </c>
      <c r="O44" s="24">
        <f t="shared" si="5"/>
        <v>69</v>
      </c>
      <c r="P44" s="24">
        <f t="shared" si="5"/>
        <v>157</v>
      </c>
      <c r="Q44" s="24">
        <f t="shared" si="5"/>
        <v>94</v>
      </c>
      <c r="R44" s="24">
        <f t="shared" si="5"/>
        <v>15</v>
      </c>
      <c r="S44" s="24">
        <f t="shared" si="5"/>
        <v>38</v>
      </c>
      <c r="T44" s="24">
        <f t="shared" si="5"/>
        <v>82</v>
      </c>
      <c r="U44" s="24">
        <f t="shared" si="5"/>
        <v>50</v>
      </c>
      <c r="V44" s="24">
        <f t="shared" si="5"/>
        <v>8</v>
      </c>
    </row>
    <row r="45" spans="1:22" x14ac:dyDescent="0.3">
      <c r="A45" s="9"/>
      <c r="B45" s="22" t="s">
        <v>39</v>
      </c>
      <c r="C45" s="22">
        <v>45</v>
      </c>
      <c r="D45" s="22">
        <v>804</v>
      </c>
      <c r="E45" s="22">
        <v>1820</v>
      </c>
      <c r="F45" s="23">
        <f t="shared" si="1"/>
        <v>6.5000000000000002E-2</v>
      </c>
      <c r="G45" s="24">
        <f t="shared" si="5"/>
        <v>62</v>
      </c>
      <c r="H45" s="24">
        <f t="shared" si="5"/>
        <v>54</v>
      </c>
      <c r="I45" s="24">
        <f t="shared" si="5"/>
        <v>31</v>
      </c>
      <c r="J45" s="24">
        <f t="shared" si="5"/>
        <v>10</v>
      </c>
      <c r="K45" s="24">
        <f t="shared" si="5"/>
        <v>31</v>
      </c>
      <c r="L45" s="24">
        <f t="shared" si="5"/>
        <v>28</v>
      </c>
      <c r="M45" s="24">
        <f t="shared" si="5"/>
        <v>16</v>
      </c>
      <c r="N45" s="24">
        <f t="shared" si="5"/>
        <v>5</v>
      </c>
      <c r="O45" s="24">
        <f t="shared" si="5"/>
        <v>17</v>
      </c>
      <c r="P45" s="24">
        <f t="shared" si="5"/>
        <v>39</v>
      </c>
      <c r="Q45" s="24">
        <f t="shared" si="5"/>
        <v>24</v>
      </c>
      <c r="R45" s="24">
        <f t="shared" si="5"/>
        <v>4</v>
      </c>
      <c r="S45" s="24">
        <f t="shared" si="5"/>
        <v>10</v>
      </c>
      <c r="T45" s="24">
        <f t="shared" si="5"/>
        <v>20</v>
      </c>
      <c r="U45" s="24">
        <f t="shared" si="5"/>
        <v>13</v>
      </c>
      <c r="V45" s="24">
        <f t="shared" si="5"/>
        <v>2</v>
      </c>
    </row>
    <row r="46" spans="1:22" x14ac:dyDescent="0.3">
      <c r="A46" s="9"/>
      <c r="B46" s="22" t="s">
        <v>40</v>
      </c>
      <c r="C46" s="22">
        <v>45</v>
      </c>
      <c r="D46" s="22">
        <v>819</v>
      </c>
      <c r="E46" s="22">
        <v>1820</v>
      </c>
      <c r="F46" s="23">
        <f t="shared" si="1"/>
        <v>6.7000000000000004E-2</v>
      </c>
      <c r="G46" s="24">
        <f t="shared" si="5"/>
        <v>60</v>
      </c>
      <c r="H46" s="24">
        <f t="shared" si="5"/>
        <v>53</v>
      </c>
      <c r="I46" s="24">
        <f t="shared" si="5"/>
        <v>30</v>
      </c>
      <c r="J46" s="24">
        <f t="shared" si="5"/>
        <v>9</v>
      </c>
      <c r="K46" s="24">
        <f t="shared" si="5"/>
        <v>30</v>
      </c>
      <c r="L46" s="24">
        <f t="shared" si="5"/>
        <v>27</v>
      </c>
      <c r="M46" s="24">
        <f t="shared" si="5"/>
        <v>15</v>
      </c>
      <c r="N46" s="24">
        <f t="shared" si="5"/>
        <v>5</v>
      </c>
      <c r="O46" s="24">
        <f t="shared" si="5"/>
        <v>17</v>
      </c>
      <c r="P46" s="24">
        <f t="shared" si="5"/>
        <v>38</v>
      </c>
      <c r="Q46" s="24">
        <f t="shared" si="5"/>
        <v>23</v>
      </c>
      <c r="R46" s="24">
        <f t="shared" si="5"/>
        <v>4</v>
      </c>
      <c r="S46" s="24">
        <f t="shared" si="5"/>
        <v>9</v>
      </c>
      <c r="T46" s="24">
        <f t="shared" si="5"/>
        <v>20</v>
      </c>
      <c r="U46" s="24">
        <f t="shared" si="5"/>
        <v>12</v>
      </c>
      <c r="V46" s="24">
        <f t="shared" si="5"/>
        <v>2</v>
      </c>
    </row>
    <row r="47" spans="1:22" x14ac:dyDescent="0.3">
      <c r="A47" s="9"/>
      <c r="B47" s="22" t="s">
        <v>41</v>
      </c>
      <c r="C47" s="22">
        <v>45</v>
      </c>
      <c r="D47" s="22">
        <v>819</v>
      </c>
      <c r="E47" s="22">
        <v>1820</v>
      </c>
      <c r="F47" s="23">
        <f t="shared" si="1"/>
        <v>6.7000000000000004E-2</v>
      </c>
      <c r="G47" s="24">
        <f t="shared" si="5"/>
        <v>60</v>
      </c>
      <c r="H47" s="24">
        <f t="shared" si="5"/>
        <v>53</v>
      </c>
      <c r="I47" s="24">
        <f t="shared" si="5"/>
        <v>30</v>
      </c>
      <c r="J47" s="24">
        <f t="shared" si="5"/>
        <v>9</v>
      </c>
      <c r="K47" s="24">
        <f t="shared" si="5"/>
        <v>30</v>
      </c>
      <c r="L47" s="24">
        <f t="shared" si="5"/>
        <v>27</v>
      </c>
      <c r="M47" s="24">
        <f t="shared" si="5"/>
        <v>15</v>
      </c>
      <c r="N47" s="24">
        <f t="shared" si="5"/>
        <v>5</v>
      </c>
      <c r="O47" s="24">
        <f t="shared" si="5"/>
        <v>17</v>
      </c>
      <c r="P47" s="24">
        <f t="shared" si="5"/>
        <v>38</v>
      </c>
      <c r="Q47" s="24">
        <f t="shared" si="5"/>
        <v>23</v>
      </c>
      <c r="R47" s="24">
        <f t="shared" si="5"/>
        <v>4</v>
      </c>
      <c r="S47" s="24">
        <f t="shared" si="5"/>
        <v>9</v>
      </c>
      <c r="T47" s="24">
        <f t="shared" si="5"/>
        <v>20</v>
      </c>
      <c r="U47" s="24">
        <f t="shared" si="5"/>
        <v>12</v>
      </c>
      <c r="V47" s="24">
        <f t="shared" si="5"/>
        <v>2</v>
      </c>
    </row>
    <row r="48" spans="1:22" x14ac:dyDescent="0.3">
      <c r="A48" s="9"/>
      <c r="B48" s="22" t="s">
        <v>42</v>
      </c>
      <c r="C48" s="22">
        <v>63</v>
      </c>
      <c r="D48" s="22">
        <v>804</v>
      </c>
      <c r="E48" s="22">
        <v>1820</v>
      </c>
      <c r="F48" s="23">
        <f t="shared" si="1"/>
        <v>9.1999999999999998E-2</v>
      </c>
      <c r="G48" s="24">
        <f t="shared" si="5"/>
        <v>44</v>
      </c>
      <c r="H48" s="24">
        <f t="shared" si="5"/>
        <v>39</v>
      </c>
      <c r="I48" s="24">
        <f t="shared" si="5"/>
        <v>22</v>
      </c>
      <c r="J48" s="24">
        <f t="shared" si="5"/>
        <v>7</v>
      </c>
      <c r="K48" s="24">
        <f t="shared" si="5"/>
        <v>22</v>
      </c>
      <c r="L48" s="24">
        <f t="shared" si="5"/>
        <v>20</v>
      </c>
      <c r="M48" s="24">
        <f t="shared" si="5"/>
        <v>11</v>
      </c>
      <c r="N48" s="24">
        <f t="shared" si="5"/>
        <v>4</v>
      </c>
      <c r="O48" s="24">
        <f t="shared" si="5"/>
        <v>12</v>
      </c>
      <c r="P48" s="24">
        <f t="shared" si="5"/>
        <v>28</v>
      </c>
      <c r="Q48" s="24">
        <f t="shared" si="5"/>
        <v>17</v>
      </c>
      <c r="R48" s="24">
        <f t="shared" si="5"/>
        <v>3</v>
      </c>
      <c r="S48" s="24">
        <f t="shared" si="5"/>
        <v>7</v>
      </c>
      <c r="T48" s="24">
        <f t="shared" si="5"/>
        <v>15</v>
      </c>
      <c r="U48" s="24">
        <f t="shared" si="5"/>
        <v>9</v>
      </c>
      <c r="V48" s="24">
        <f t="shared" si="5"/>
        <v>2</v>
      </c>
    </row>
    <row r="49" spans="1:22" x14ac:dyDescent="0.3">
      <c r="A49" s="9"/>
      <c r="B49" s="22" t="s">
        <v>43</v>
      </c>
      <c r="C49" s="22">
        <v>63</v>
      </c>
      <c r="D49" s="22">
        <v>819</v>
      </c>
      <c r="E49" s="22">
        <v>1820</v>
      </c>
      <c r="F49" s="23">
        <f t="shared" si="1"/>
        <v>9.2999999999999999E-2</v>
      </c>
      <c r="G49" s="24">
        <f t="shared" si="5"/>
        <v>44</v>
      </c>
      <c r="H49" s="24">
        <f t="shared" si="5"/>
        <v>38</v>
      </c>
      <c r="I49" s="24">
        <f t="shared" si="5"/>
        <v>22</v>
      </c>
      <c r="J49" s="24">
        <f t="shared" si="5"/>
        <v>7</v>
      </c>
      <c r="K49" s="24">
        <f t="shared" si="5"/>
        <v>22</v>
      </c>
      <c r="L49" s="24">
        <f t="shared" si="5"/>
        <v>20</v>
      </c>
      <c r="M49" s="24">
        <f t="shared" si="5"/>
        <v>11</v>
      </c>
      <c r="N49" s="24">
        <f t="shared" si="5"/>
        <v>4</v>
      </c>
      <c r="O49" s="24">
        <f t="shared" si="5"/>
        <v>12</v>
      </c>
      <c r="P49" s="24">
        <f t="shared" si="5"/>
        <v>27</v>
      </c>
      <c r="Q49" s="24">
        <f t="shared" si="5"/>
        <v>17</v>
      </c>
      <c r="R49" s="24">
        <f t="shared" si="5"/>
        <v>3</v>
      </c>
      <c r="S49" s="24">
        <f t="shared" si="5"/>
        <v>7</v>
      </c>
      <c r="T49" s="24">
        <f t="shared" si="5"/>
        <v>14</v>
      </c>
      <c r="U49" s="24">
        <f t="shared" si="5"/>
        <v>9</v>
      </c>
      <c r="V49" s="24">
        <f t="shared" si="5"/>
        <v>2</v>
      </c>
    </row>
    <row r="50" spans="1:22" x14ac:dyDescent="0.3">
      <c r="A50" s="28"/>
      <c r="B50" s="22" t="s">
        <v>44</v>
      </c>
      <c r="C50" s="22">
        <v>45</v>
      </c>
      <c r="D50" s="22">
        <v>804</v>
      </c>
      <c r="E50" s="22">
        <v>804</v>
      </c>
      <c r="F50" s="23">
        <f t="shared" si="1"/>
        <v>2.9000000000000001E-2</v>
      </c>
      <c r="G50" s="24">
        <f t="shared" si="5"/>
        <v>138</v>
      </c>
      <c r="H50" s="24">
        <f t="shared" si="5"/>
        <v>121</v>
      </c>
      <c r="I50" s="24">
        <f t="shared" si="5"/>
        <v>69</v>
      </c>
      <c r="J50" s="24">
        <f t="shared" si="5"/>
        <v>21</v>
      </c>
      <c r="K50" s="24">
        <f t="shared" si="5"/>
        <v>69</v>
      </c>
      <c r="L50" s="24">
        <f t="shared" si="5"/>
        <v>63</v>
      </c>
      <c r="M50" s="24">
        <f t="shared" si="5"/>
        <v>35</v>
      </c>
      <c r="N50" s="24">
        <f t="shared" si="5"/>
        <v>11</v>
      </c>
      <c r="O50" s="24">
        <f t="shared" si="5"/>
        <v>38</v>
      </c>
      <c r="P50" s="24">
        <f t="shared" si="5"/>
        <v>87</v>
      </c>
      <c r="Q50" s="24">
        <f t="shared" si="5"/>
        <v>52</v>
      </c>
      <c r="R50" s="24">
        <f t="shared" si="5"/>
        <v>8</v>
      </c>
      <c r="S50" s="24">
        <f t="shared" si="5"/>
        <v>21</v>
      </c>
      <c r="T50" s="24">
        <f t="shared" si="5"/>
        <v>45</v>
      </c>
      <c r="U50" s="24">
        <f t="shared" si="5"/>
        <v>28</v>
      </c>
      <c r="V50" s="24">
        <f t="shared" si="5"/>
        <v>5</v>
      </c>
    </row>
    <row r="51" spans="1:22" x14ac:dyDescent="0.3">
      <c r="A51" s="28"/>
      <c r="B51" s="22" t="s">
        <v>45</v>
      </c>
      <c r="C51" s="22">
        <v>45</v>
      </c>
      <c r="D51" s="22">
        <v>819</v>
      </c>
      <c r="E51" s="22">
        <v>819</v>
      </c>
      <c r="F51" s="23">
        <f t="shared" si="1"/>
        <v>0.03</v>
      </c>
      <c r="G51" s="24">
        <f t="shared" si="5"/>
        <v>134</v>
      </c>
      <c r="H51" s="24">
        <f t="shared" si="5"/>
        <v>117</v>
      </c>
      <c r="I51" s="24">
        <f t="shared" si="5"/>
        <v>67</v>
      </c>
      <c r="J51" s="24">
        <f t="shared" si="5"/>
        <v>20</v>
      </c>
      <c r="K51" s="24">
        <f t="shared" si="5"/>
        <v>67</v>
      </c>
      <c r="L51" s="24">
        <f t="shared" si="5"/>
        <v>60</v>
      </c>
      <c r="M51" s="24">
        <f t="shared" si="5"/>
        <v>34</v>
      </c>
      <c r="N51" s="24">
        <f t="shared" si="5"/>
        <v>10</v>
      </c>
      <c r="O51" s="24">
        <f t="shared" si="5"/>
        <v>37</v>
      </c>
      <c r="P51" s="24">
        <f t="shared" si="5"/>
        <v>84</v>
      </c>
      <c r="Q51" s="24">
        <f t="shared" si="5"/>
        <v>50</v>
      </c>
      <c r="R51" s="24">
        <f t="shared" si="5"/>
        <v>8</v>
      </c>
      <c r="S51" s="24">
        <f t="shared" si="5"/>
        <v>20</v>
      </c>
      <c r="T51" s="24">
        <f t="shared" si="5"/>
        <v>44</v>
      </c>
      <c r="U51" s="24">
        <f t="shared" si="5"/>
        <v>27</v>
      </c>
      <c r="V51" s="24">
        <f t="shared" si="5"/>
        <v>4</v>
      </c>
    </row>
    <row r="52" spans="1:22" x14ac:dyDescent="0.3">
      <c r="A52" s="28"/>
      <c r="B52" s="22" t="s">
        <v>46</v>
      </c>
      <c r="C52" s="22">
        <v>63</v>
      </c>
      <c r="D52" s="22">
        <v>804</v>
      </c>
      <c r="E52" s="22">
        <v>804</v>
      </c>
      <c r="F52" s="23">
        <f t="shared" si="1"/>
        <v>0.04</v>
      </c>
      <c r="G52" s="24">
        <f t="shared" si="5"/>
        <v>100</v>
      </c>
      <c r="H52" s="24">
        <f t="shared" si="5"/>
        <v>88</v>
      </c>
      <c r="I52" s="24">
        <f t="shared" si="5"/>
        <v>50</v>
      </c>
      <c r="J52" s="24">
        <f t="shared" si="5"/>
        <v>15</v>
      </c>
      <c r="K52" s="24">
        <f t="shared" si="5"/>
        <v>50</v>
      </c>
      <c r="L52" s="24">
        <f t="shared" si="5"/>
        <v>45</v>
      </c>
      <c r="M52" s="24">
        <f t="shared" si="5"/>
        <v>25</v>
      </c>
      <c r="N52" s="24">
        <f t="shared" si="5"/>
        <v>8</v>
      </c>
      <c r="O52" s="24">
        <f t="shared" si="5"/>
        <v>28</v>
      </c>
      <c r="P52" s="24">
        <f t="shared" si="5"/>
        <v>63</v>
      </c>
      <c r="Q52" s="24">
        <f t="shared" si="5"/>
        <v>38</v>
      </c>
      <c r="R52" s="24">
        <f t="shared" si="5"/>
        <v>6</v>
      </c>
      <c r="S52" s="24">
        <f t="shared" si="5"/>
        <v>15</v>
      </c>
      <c r="T52" s="24">
        <f t="shared" si="5"/>
        <v>33</v>
      </c>
      <c r="U52" s="24">
        <f t="shared" si="5"/>
        <v>20</v>
      </c>
      <c r="V52" s="24">
        <f t="shared" si="5"/>
        <v>3</v>
      </c>
    </row>
    <row r="53" spans="1:22" x14ac:dyDescent="0.3">
      <c r="A53" s="28"/>
      <c r="B53" s="22" t="s">
        <v>47</v>
      </c>
      <c r="C53" s="22">
        <v>63</v>
      </c>
      <c r="D53" s="22">
        <v>819</v>
      </c>
      <c r="E53" s="22">
        <v>819</v>
      </c>
      <c r="F53" s="23">
        <f t="shared" si="1"/>
        <v>4.2000000000000003E-2</v>
      </c>
      <c r="G53" s="24">
        <f t="shared" si="5"/>
        <v>96</v>
      </c>
      <c r="H53" s="24">
        <f t="shared" si="5"/>
        <v>84</v>
      </c>
      <c r="I53" s="24">
        <f t="shared" si="5"/>
        <v>48</v>
      </c>
      <c r="J53" s="24">
        <f t="shared" si="5"/>
        <v>15</v>
      </c>
      <c r="K53" s="24">
        <f t="shared" si="5"/>
        <v>48</v>
      </c>
      <c r="L53" s="24">
        <f t="shared" si="5"/>
        <v>43</v>
      </c>
      <c r="M53" s="24">
        <f t="shared" si="5"/>
        <v>24</v>
      </c>
      <c r="N53" s="24">
        <f t="shared" si="5"/>
        <v>8</v>
      </c>
      <c r="O53" s="24">
        <f t="shared" si="5"/>
        <v>27</v>
      </c>
      <c r="P53" s="24">
        <f t="shared" si="5"/>
        <v>60</v>
      </c>
      <c r="Q53" s="24">
        <f t="shared" si="5"/>
        <v>36</v>
      </c>
      <c r="R53" s="24">
        <f t="shared" si="5"/>
        <v>6</v>
      </c>
      <c r="S53" s="24">
        <f t="shared" si="5"/>
        <v>15</v>
      </c>
      <c r="T53" s="24">
        <f t="shared" si="5"/>
        <v>31</v>
      </c>
      <c r="U53" s="24">
        <f t="shared" si="5"/>
        <v>20</v>
      </c>
      <c r="V53" s="24">
        <f t="shared" si="5"/>
        <v>3</v>
      </c>
    </row>
    <row r="54" spans="1:22" x14ac:dyDescent="0.3">
      <c r="A54" s="28"/>
      <c r="B54" s="22" t="s">
        <v>48</v>
      </c>
      <c r="C54" s="22">
        <v>90</v>
      </c>
      <c r="D54" s="22">
        <v>804</v>
      </c>
      <c r="E54" s="22">
        <v>804</v>
      </c>
      <c r="F54" s="23">
        <f t="shared" si="1"/>
        <v>5.8000000000000003E-2</v>
      </c>
      <c r="G54" s="24">
        <f t="shared" si="5"/>
        <v>69</v>
      </c>
      <c r="H54" s="24">
        <f t="shared" si="5"/>
        <v>61</v>
      </c>
      <c r="I54" s="24">
        <f t="shared" si="5"/>
        <v>35</v>
      </c>
      <c r="J54" s="24">
        <f t="shared" si="5"/>
        <v>11</v>
      </c>
      <c r="K54" s="24">
        <f t="shared" si="5"/>
        <v>35</v>
      </c>
      <c r="L54" s="24">
        <f t="shared" si="5"/>
        <v>32</v>
      </c>
      <c r="M54" s="24">
        <f t="shared" si="5"/>
        <v>18</v>
      </c>
      <c r="N54" s="24">
        <f t="shared" si="5"/>
        <v>6</v>
      </c>
      <c r="O54" s="24">
        <f t="shared" si="5"/>
        <v>19</v>
      </c>
      <c r="P54" s="24">
        <f t="shared" si="5"/>
        <v>44</v>
      </c>
      <c r="Q54" s="24">
        <f t="shared" si="5"/>
        <v>26</v>
      </c>
      <c r="R54" s="24">
        <f t="shared" si="5"/>
        <v>4</v>
      </c>
      <c r="S54" s="24">
        <f t="shared" si="5"/>
        <v>11</v>
      </c>
      <c r="T54" s="24">
        <f t="shared" si="5"/>
        <v>23</v>
      </c>
      <c r="U54" s="24">
        <f t="shared" si="5"/>
        <v>14</v>
      </c>
      <c r="V54" s="24">
        <f t="shared" si="5"/>
        <v>3</v>
      </c>
    </row>
    <row r="55" spans="1:22" x14ac:dyDescent="0.3">
      <c r="A55" s="28"/>
      <c r="B55" s="22" t="s">
        <v>49</v>
      </c>
      <c r="C55" s="22">
        <v>90</v>
      </c>
      <c r="D55" s="22">
        <v>819</v>
      </c>
      <c r="E55" s="22">
        <v>819</v>
      </c>
      <c r="F55" s="23">
        <f t="shared" si="1"/>
        <v>0.06</v>
      </c>
      <c r="G55" s="24">
        <f t="shared" si="5"/>
        <v>67</v>
      </c>
      <c r="H55" s="24">
        <f t="shared" si="5"/>
        <v>59</v>
      </c>
      <c r="I55" s="24">
        <f t="shared" si="5"/>
        <v>34</v>
      </c>
      <c r="J55" s="24">
        <f t="shared" si="5"/>
        <v>10</v>
      </c>
      <c r="K55" s="24">
        <f t="shared" si="5"/>
        <v>34</v>
      </c>
      <c r="L55" s="24">
        <f t="shared" si="5"/>
        <v>30</v>
      </c>
      <c r="M55" s="24">
        <f t="shared" si="5"/>
        <v>17</v>
      </c>
      <c r="N55" s="24">
        <f t="shared" si="5"/>
        <v>5</v>
      </c>
      <c r="O55" s="24">
        <f t="shared" si="5"/>
        <v>19</v>
      </c>
      <c r="P55" s="24">
        <f t="shared" si="5"/>
        <v>42</v>
      </c>
      <c r="Q55" s="24">
        <f t="shared" si="5"/>
        <v>25</v>
      </c>
      <c r="R55" s="24">
        <f t="shared" si="5"/>
        <v>4</v>
      </c>
      <c r="S55" s="24">
        <f t="shared" si="5"/>
        <v>10</v>
      </c>
      <c r="T55" s="24">
        <f t="shared" si="5"/>
        <v>22</v>
      </c>
      <c r="U55" s="24">
        <f t="shared" si="5"/>
        <v>14</v>
      </c>
      <c r="V55" s="24">
        <f t="shared" ref="V55:AK58" si="6">ROUNDUP(V$4/$F55,0)</f>
        <v>2</v>
      </c>
    </row>
    <row r="56" spans="1:22" x14ac:dyDescent="0.3">
      <c r="A56" s="13" t="s">
        <v>50</v>
      </c>
      <c r="B56" s="22" t="s">
        <v>51</v>
      </c>
      <c r="C56" s="22">
        <v>20</v>
      </c>
      <c r="D56" s="22">
        <v>910</v>
      </c>
      <c r="E56" s="22">
        <v>1820</v>
      </c>
      <c r="F56" s="23">
        <f t="shared" si="1"/>
        <v>3.3000000000000002E-2</v>
      </c>
      <c r="G56" s="24" t="s">
        <v>24</v>
      </c>
      <c r="H56" s="24">
        <f t="shared" ref="H56:W59" si="7">ROUNDUP(H$4/$F56,0)</f>
        <v>107</v>
      </c>
      <c r="I56" s="24">
        <f t="shared" si="7"/>
        <v>61</v>
      </c>
      <c r="J56" s="24" t="s">
        <v>24</v>
      </c>
      <c r="K56" s="24" t="s">
        <v>24</v>
      </c>
      <c r="L56" s="24">
        <f t="shared" si="7"/>
        <v>55</v>
      </c>
      <c r="M56" s="24">
        <f t="shared" si="7"/>
        <v>31</v>
      </c>
      <c r="N56" s="24" t="s">
        <v>24</v>
      </c>
      <c r="O56" s="24" t="s">
        <v>24</v>
      </c>
      <c r="P56" s="24">
        <f t="shared" si="7"/>
        <v>76</v>
      </c>
      <c r="Q56" s="24">
        <f t="shared" si="7"/>
        <v>46</v>
      </c>
      <c r="R56" s="24" t="s">
        <v>24</v>
      </c>
      <c r="S56" s="24" t="s">
        <v>24</v>
      </c>
      <c r="T56" s="24">
        <f t="shared" si="7"/>
        <v>40</v>
      </c>
      <c r="U56" s="24">
        <f t="shared" si="7"/>
        <v>25</v>
      </c>
      <c r="V56" s="24" t="s">
        <v>24</v>
      </c>
    </row>
    <row r="57" spans="1:22" x14ac:dyDescent="0.3">
      <c r="A57" s="29"/>
      <c r="B57" s="22" t="s">
        <v>52</v>
      </c>
      <c r="C57" s="22">
        <v>20</v>
      </c>
      <c r="D57" s="22">
        <v>910</v>
      </c>
      <c r="E57" s="22">
        <v>1820</v>
      </c>
      <c r="F57" s="23">
        <f t="shared" si="1"/>
        <v>3.3000000000000002E-2</v>
      </c>
      <c r="G57" s="24" t="s">
        <v>24</v>
      </c>
      <c r="H57" s="24">
        <f t="shared" si="7"/>
        <v>107</v>
      </c>
      <c r="I57" s="24">
        <f t="shared" si="7"/>
        <v>61</v>
      </c>
      <c r="J57" s="24" t="s">
        <v>24</v>
      </c>
      <c r="K57" s="24" t="s">
        <v>24</v>
      </c>
      <c r="L57" s="24">
        <f t="shared" si="7"/>
        <v>55</v>
      </c>
      <c r="M57" s="24">
        <f t="shared" si="7"/>
        <v>31</v>
      </c>
      <c r="N57" s="24" t="s">
        <v>24</v>
      </c>
      <c r="O57" s="24" t="s">
        <v>24</v>
      </c>
      <c r="P57" s="24">
        <f t="shared" si="7"/>
        <v>76</v>
      </c>
      <c r="Q57" s="24">
        <f t="shared" si="7"/>
        <v>46</v>
      </c>
      <c r="R57" s="24" t="s">
        <v>24</v>
      </c>
      <c r="S57" s="24" t="s">
        <v>24</v>
      </c>
      <c r="T57" s="24">
        <f t="shared" si="7"/>
        <v>40</v>
      </c>
      <c r="U57" s="24">
        <f t="shared" si="7"/>
        <v>25</v>
      </c>
      <c r="V57" s="24" t="s">
        <v>24</v>
      </c>
    </row>
    <row r="58" spans="1:22" x14ac:dyDescent="0.3">
      <c r="A58" s="28" t="s">
        <v>53</v>
      </c>
      <c r="B58" s="28"/>
      <c r="C58" s="30"/>
      <c r="D58" s="30"/>
      <c r="E58" s="30"/>
      <c r="F58" s="23">
        <f t="shared" si="1"/>
        <v>0</v>
      </c>
      <c r="G58" s="24" t="e">
        <f t="shared" ref="G58:V61" si="8">ROUNDUP(G$4/$F58,0)</f>
        <v>#DIV/0!</v>
      </c>
      <c r="H58" s="24" t="e">
        <f t="shared" si="8"/>
        <v>#DIV/0!</v>
      </c>
      <c r="I58" s="24" t="e">
        <f t="shared" si="8"/>
        <v>#DIV/0!</v>
      </c>
      <c r="J58" s="24" t="e">
        <f t="shared" si="8"/>
        <v>#DIV/0!</v>
      </c>
      <c r="K58" s="24" t="e">
        <f t="shared" si="8"/>
        <v>#DIV/0!</v>
      </c>
      <c r="L58" s="24" t="e">
        <f t="shared" si="8"/>
        <v>#DIV/0!</v>
      </c>
      <c r="M58" s="24" t="e">
        <f t="shared" si="8"/>
        <v>#DIV/0!</v>
      </c>
      <c r="N58" s="24" t="e">
        <f t="shared" si="8"/>
        <v>#DIV/0!</v>
      </c>
      <c r="O58" s="24" t="e">
        <f t="shared" si="8"/>
        <v>#DIV/0!</v>
      </c>
      <c r="P58" s="24" t="e">
        <f t="shared" si="8"/>
        <v>#DIV/0!</v>
      </c>
      <c r="Q58" s="24" t="e">
        <f t="shared" si="8"/>
        <v>#DIV/0!</v>
      </c>
      <c r="R58" s="24" t="e">
        <f t="shared" si="8"/>
        <v>#DIV/0!</v>
      </c>
      <c r="S58" s="24" t="e">
        <f t="shared" si="8"/>
        <v>#DIV/0!</v>
      </c>
      <c r="T58" s="24" t="e">
        <f t="shared" si="8"/>
        <v>#DIV/0!</v>
      </c>
      <c r="U58" s="24" t="e">
        <f t="shared" si="8"/>
        <v>#DIV/0!</v>
      </c>
      <c r="V58" s="24" t="e">
        <f t="shared" si="8"/>
        <v>#DIV/0!</v>
      </c>
    </row>
    <row r="59" spans="1:22" x14ac:dyDescent="0.3">
      <c r="C59" s="31" t="s">
        <v>54</v>
      </c>
      <c r="D59" s="31" t="s">
        <v>54</v>
      </c>
      <c r="E59" s="31" t="s">
        <v>54</v>
      </c>
    </row>
    <row r="60" spans="1:22" ht="16" x14ac:dyDescent="0.3">
      <c r="C60" s="32" t="s">
        <v>55</v>
      </c>
      <c r="D60" s="32"/>
      <c r="E60" s="32"/>
    </row>
  </sheetData>
  <sheetProtection algorithmName="SHA-512" hashValue="d+hiX2XkL+sY7il23hmEb7Rr7b3pgSfmWcln3t0YpC2vbeZ1wMkLmehjyxj+RXzEoihFopyN1a/bm1qlmiy1Sg==" saltValue="yW96/seKZ1Jv3ug5UvVZKg==" spinCount="100000" sheet="1" objects="1" scenarios="1"/>
  <mergeCells count="20">
    <mergeCell ref="A58:B58"/>
    <mergeCell ref="C60:E60"/>
    <mergeCell ref="A16:B23"/>
    <mergeCell ref="A24:B29"/>
    <mergeCell ref="A30:B30"/>
    <mergeCell ref="A31:A39"/>
    <mergeCell ref="A40:A55"/>
    <mergeCell ref="A56:A57"/>
    <mergeCell ref="A3:B4"/>
    <mergeCell ref="C3:C4"/>
    <mergeCell ref="D3:D4"/>
    <mergeCell ref="E3:E4"/>
    <mergeCell ref="F3:F4"/>
    <mergeCell ref="A5:B15"/>
    <mergeCell ref="A1:F2"/>
    <mergeCell ref="G1:V1"/>
    <mergeCell ref="G2:J2"/>
    <mergeCell ref="K2:N2"/>
    <mergeCell ref="O2:R2"/>
    <mergeCell ref="S2:V2"/>
  </mergeCells>
  <phoneticPr fontId="1"/>
  <conditionalFormatting sqref="C5:V57">
    <cfRule type="expression" dxfId="1" priority="2">
      <formula>MOD(ROW(),2)=1</formula>
    </cfRule>
  </conditionalFormatting>
  <conditionalFormatting sqref="F58:V58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フェノバ必要枚数早見表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n.kitayama</dc:creator>
  <cp:lastModifiedBy>n.kitayama</cp:lastModifiedBy>
  <dcterms:created xsi:type="dcterms:W3CDTF">2021-04-23T01:15:51Z</dcterms:created>
  <dcterms:modified xsi:type="dcterms:W3CDTF">2021-04-23T01:16:25Z</dcterms:modified>
</cp:coreProperties>
</file>