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n.kitayama\Desktop\HP\製品情報関連\次世代住宅ポイント制度\"/>
    </mc:Choice>
  </mc:AlternateContent>
  <xr:revisionPtr revIDLastSave="0" documentId="13_ncr:1_{8A7419A0-B646-45F1-B2E7-A477A8E3F3B2}" xr6:coauthVersionLast="41" xr6:coauthVersionMax="41" xr10:uidLastSave="{00000000-0000-0000-0000-000000000000}"/>
  <bookViews>
    <workbookView xWindow="-108" yWindow="-108" windowWidth="23256" windowHeight="12600" xr2:uid="{00000000-000D-0000-FFFF-FFFF00000000}"/>
  </bookViews>
  <sheets>
    <sheet name="フクビ断熱材納品書（ブランド品用）" sheetId="1" r:id="rId1"/>
    <sheet name="製品登録一覧（ブランド品）" sheetId="4" state="hidden" r:id="rId2"/>
  </sheets>
  <definedNames>
    <definedName name="_xlnm.Print_Area" localSheetId="0">'フクビ断熱材納品書（ブランド品用）'!$A$1:$Q$39</definedName>
    <definedName name="_xlnm.Print_Area" localSheetId="1">'製品登録一覧（ブランド品）'!$A$1:$J$12</definedName>
    <definedName name="_xlnm.Print_Titles" localSheetId="1">'製品登録一覧（ブランド品）'!$1:$1</definedName>
    <definedName name="製品名">'製品登録一覧（ブランド品）'!$C:$C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V24" i="1" s="1"/>
  <c r="B24" i="1"/>
  <c r="Y24" i="1" l="1"/>
  <c r="O24" i="1" s="1"/>
  <c r="E30" i="1"/>
  <c r="V30" i="1" s="1"/>
  <c r="Y30" i="1" s="1"/>
  <c r="E29" i="1"/>
  <c r="V29" i="1" s="1"/>
  <c r="Y29" i="1" s="1"/>
  <c r="E28" i="1"/>
  <c r="V28" i="1" s="1"/>
  <c r="Y28" i="1" s="1"/>
  <c r="E27" i="1"/>
  <c r="V27" i="1" s="1"/>
  <c r="Y27" i="1" s="1"/>
  <c r="E26" i="1"/>
  <c r="V26" i="1" s="1"/>
  <c r="Y26" i="1" s="1"/>
  <c r="E25" i="1"/>
  <c r="V25" i="1" s="1"/>
  <c r="Y25" i="1" s="1"/>
  <c r="L24" i="1"/>
  <c r="I24" i="1"/>
  <c r="T24" i="1" s="1"/>
  <c r="L27" i="1" l="1"/>
  <c r="L28" i="1"/>
  <c r="L29" i="1"/>
  <c r="L26" i="1"/>
  <c r="L30" i="1"/>
  <c r="I26" i="1"/>
  <c r="I25" i="1"/>
  <c r="B25" i="1"/>
  <c r="O30" i="1" l="1"/>
  <c r="O29" i="1"/>
  <c r="O28" i="1"/>
  <c r="O27" i="1"/>
  <c r="O25" i="1"/>
  <c r="I30" i="1"/>
  <c r="T30" i="1" s="1"/>
  <c r="B30" i="1"/>
  <c r="I29" i="1"/>
  <c r="T29" i="1" s="1"/>
  <c r="B29" i="1"/>
  <c r="I28" i="1"/>
  <c r="T28" i="1" s="1"/>
  <c r="B28" i="1"/>
  <c r="I27" i="1"/>
  <c r="T27" i="1" s="1"/>
  <c r="B27" i="1"/>
  <c r="O26" i="1"/>
  <c r="T26" i="1"/>
  <c r="B26" i="1"/>
  <c r="L25" i="1"/>
  <c r="T25" i="1"/>
</calcChain>
</file>

<file path=xl/sharedStrings.xml><?xml version="1.0" encoding="utf-8"?>
<sst xmlns="http://schemas.openxmlformats.org/spreadsheetml/2006/main" count="111" uniqueCount="77">
  <si>
    <t>施工邸名</t>
    <phoneticPr fontId="3"/>
  </si>
  <si>
    <t>納期</t>
    <phoneticPr fontId="3"/>
  </si>
  <si>
    <t>受渡場所</t>
    <phoneticPr fontId="3"/>
  </si>
  <si>
    <t>月</t>
    <rPh sb="0" eb="1">
      <t>ツキ</t>
    </rPh>
    <phoneticPr fontId="3"/>
  </si>
  <si>
    <t>日</t>
    <rPh sb="0" eb="1">
      <t>ニチ</t>
    </rPh>
    <phoneticPr fontId="3"/>
  </si>
  <si>
    <t>事業者名（メーカー名）</t>
    <phoneticPr fontId="3"/>
  </si>
  <si>
    <t>製品名</t>
    <phoneticPr fontId="3"/>
  </si>
  <si>
    <t>断熱材区分
（※2）（A-1～F)</t>
    <phoneticPr fontId="3"/>
  </si>
  <si>
    <t>出荷量
（㎥）</t>
    <phoneticPr fontId="3"/>
  </si>
  <si>
    <t>製品型番（※1）</t>
    <phoneticPr fontId="3"/>
  </si>
  <si>
    <t>※1.製品型番の欄には、各製造事業者が次世代住宅ポイント事業に登録している製品型番を記入してください。
※2.断熱材区分欄のA-1～Fに係る熱伝導率（W/m・K）は次のとおりです。
　　A-1、A-2,B,C：0.052～0.035　　D,E,F：0.034以下　</t>
    <phoneticPr fontId="3"/>
  </si>
  <si>
    <t>様</t>
    <rPh sb="0" eb="1">
      <t>サマ</t>
    </rPh>
    <phoneticPr fontId="3"/>
  </si>
  <si>
    <t>年</t>
    <rPh sb="0" eb="1">
      <t>ネン</t>
    </rPh>
    <phoneticPr fontId="3"/>
  </si>
  <si>
    <t>日</t>
    <phoneticPr fontId="3"/>
  </si>
  <si>
    <t>月</t>
    <phoneticPr fontId="3"/>
  </si>
  <si>
    <t>年</t>
    <phoneticPr fontId="3"/>
  </si>
  <si>
    <t>様邸</t>
    <phoneticPr fontId="3"/>
  </si>
  <si>
    <t>印</t>
    <rPh sb="0" eb="1">
      <t>イン</t>
    </rPh>
    <phoneticPr fontId="3"/>
  </si>
  <si>
    <t>納入者名：　</t>
    <phoneticPr fontId="3"/>
  </si>
  <si>
    <t>納入担当者名：　</t>
    <phoneticPr fontId="3"/>
  </si>
  <si>
    <t>電話番号：　</t>
    <phoneticPr fontId="3"/>
  </si>
  <si>
    <t>住　所：　</t>
    <phoneticPr fontId="3"/>
  </si>
  <si>
    <t>出荷枚数</t>
    <rPh sb="0" eb="2">
      <t>シュッカ</t>
    </rPh>
    <rPh sb="2" eb="4">
      <t>マイスウ</t>
    </rPh>
    <phoneticPr fontId="3"/>
  </si>
  <si>
    <t>フクビ製品型番</t>
    <rPh sb="3" eb="5">
      <t>セイヒン</t>
    </rPh>
    <rPh sb="5" eb="7">
      <t>カタバン</t>
    </rPh>
    <phoneticPr fontId="3"/>
  </si>
  <si>
    <t>製品名</t>
    <phoneticPr fontId="3"/>
  </si>
  <si>
    <t>１枚当たり体積
（ｍ３）</t>
    <rPh sb="1" eb="2">
      <t>マイ</t>
    </rPh>
    <rPh sb="2" eb="3">
      <t>ア</t>
    </rPh>
    <rPh sb="5" eb="7">
      <t>タイセキ</t>
    </rPh>
    <phoneticPr fontId="10"/>
  </si>
  <si>
    <t>断熱材の種類</t>
    <rPh sb="0" eb="3">
      <t>ダンネツザイ</t>
    </rPh>
    <rPh sb="4" eb="6">
      <t>シュルイ</t>
    </rPh>
    <phoneticPr fontId="10"/>
  </si>
  <si>
    <t>製品型番</t>
    <rPh sb="0" eb="2">
      <t>セイヒン</t>
    </rPh>
    <rPh sb="2" eb="4">
      <t>カタバン</t>
    </rPh>
    <phoneticPr fontId="10"/>
  </si>
  <si>
    <t>断熱材区分
（A-1～F)</t>
    <rPh sb="0" eb="3">
      <t>ダンネツザイ</t>
    </rPh>
    <rPh sb="3" eb="5">
      <t>クブン</t>
    </rPh>
    <phoneticPr fontId="10"/>
  </si>
  <si>
    <t>製品名・製品愛称　</t>
    <rPh sb="2" eb="3">
      <t>メイ</t>
    </rPh>
    <rPh sb="4" eb="6">
      <t>セイヒン</t>
    </rPh>
    <rPh sb="6" eb="8">
      <t>アイショウ</t>
    </rPh>
    <phoneticPr fontId="10"/>
  </si>
  <si>
    <t>コード</t>
    <phoneticPr fontId="3"/>
  </si>
  <si>
    <t>型番</t>
    <rPh sb="0" eb="2">
      <t>カタバン</t>
    </rPh>
    <phoneticPr fontId="10"/>
  </si>
  <si>
    <t>2019.5.15版</t>
    <rPh sb="9" eb="10">
      <t>ハン</t>
    </rPh>
    <phoneticPr fontId="3"/>
  </si>
  <si>
    <t>更新履歴</t>
    <rPh sb="0" eb="2">
      <t>コウシン</t>
    </rPh>
    <rPh sb="2" eb="4">
      <t>リレキ</t>
    </rPh>
    <phoneticPr fontId="3"/>
  </si>
  <si>
    <t>C</t>
    <phoneticPr fontId="10"/>
  </si>
  <si>
    <t>製品名</t>
    <rPh sb="0" eb="3">
      <t>セイヒンメイ</t>
    </rPh>
    <phoneticPr fontId="3"/>
  </si>
  <si>
    <t>製品名を選択</t>
    <rPh sb="0" eb="3">
      <t>セイヒンメイ</t>
    </rPh>
    <rPh sb="4" eb="6">
      <t>センタク</t>
    </rPh>
    <phoneticPr fontId="3"/>
  </si>
  <si>
    <t>出荷枚数入力</t>
    <rPh sb="0" eb="2">
      <t>シュッカ</t>
    </rPh>
    <rPh sb="2" eb="4">
      <t>マイスウ</t>
    </rPh>
    <rPh sb="4" eb="6">
      <t>ニュウリョク</t>
    </rPh>
    <phoneticPr fontId="3"/>
  </si>
  <si>
    <t>⇓</t>
    <phoneticPr fontId="3"/>
  </si>
  <si>
    <r>
      <t xml:space="preserve">← </t>
    </r>
    <r>
      <rPr>
        <sz val="14"/>
        <color theme="1"/>
        <rFont val="ＭＳ Ｐゴシック"/>
        <family val="3"/>
        <charset val="128"/>
        <scheme val="minor"/>
      </rPr>
      <t>①</t>
    </r>
    <r>
      <rPr>
        <sz val="11"/>
        <color theme="1"/>
        <rFont val="ＭＳ Ｐゴシック"/>
        <family val="2"/>
        <charset val="128"/>
        <scheme val="minor"/>
      </rPr>
      <t>　納品書の発行日を記入</t>
    </r>
    <rPh sb="4" eb="7">
      <t>ノウヒンショ</t>
    </rPh>
    <rPh sb="8" eb="10">
      <t>ハッコウ</t>
    </rPh>
    <rPh sb="10" eb="11">
      <t>ビ</t>
    </rPh>
    <rPh sb="12" eb="14">
      <t>キニュウ</t>
    </rPh>
    <phoneticPr fontId="3"/>
  </si>
  <si>
    <r>
      <t xml:space="preserve">← </t>
    </r>
    <r>
      <rPr>
        <sz val="14"/>
        <color theme="1"/>
        <rFont val="ＭＳ Ｐゴシック"/>
        <family val="3"/>
        <charset val="128"/>
        <scheme val="minor"/>
      </rPr>
      <t>②</t>
    </r>
    <r>
      <rPr>
        <sz val="11"/>
        <color theme="1"/>
        <rFont val="ＭＳ Ｐゴシック"/>
        <family val="2"/>
        <charset val="128"/>
        <scheme val="minor"/>
      </rPr>
      <t>　工事施工者（元請）名を記入</t>
    </r>
    <rPh sb="4" eb="6">
      <t>コウジ</t>
    </rPh>
    <rPh sb="6" eb="8">
      <t>セコウ</t>
    </rPh>
    <rPh sb="8" eb="9">
      <t>シャ</t>
    </rPh>
    <rPh sb="10" eb="11">
      <t>モト</t>
    </rPh>
    <rPh sb="11" eb="12">
      <t>ウ</t>
    </rPh>
    <rPh sb="13" eb="14">
      <t>メイ</t>
    </rPh>
    <rPh sb="15" eb="17">
      <t>キニュウ</t>
    </rPh>
    <phoneticPr fontId="3"/>
  </si>
  <si>
    <r>
      <t xml:space="preserve">← </t>
    </r>
    <r>
      <rPr>
        <sz val="14"/>
        <color theme="1"/>
        <rFont val="ＭＳ Ｐゴシック"/>
        <family val="3"/>
        <charset val="128"/>
        <scheme val="minor"/>
      </rPr>
      <t>③</t>
    </r>
    <r>
      <rPr>
        <sz val="11"/>
        <color theme="1"/>
        <rFont val="ＭＳ Ｐゴシック"/>
        <family val="2"/>
        <charset val="128"/>
        <scheme val="minor"/>
      </rPr>
      <t>　納入した事業者（卸業者等）名を記入</t>
    </r>
    <rPh sb="4" eb="6">
      <t>ノウニュウ</t>
    </rPh>
    <rPh sb="8" eb="11">
      <t>ジギョウシャ</t>
    </rPh>
    <rPh sb="12" eb="15">
      <t>オロシギョウシャ</t>
    </rPh>
    <rPh sb="15" eb="16">
      <t>トウ</t>
    </rPh>
    <rPh sb="17" eb="18">
      <t>メイ</t>
    </rPh>
    <rPh sb="19" eb="21">
      <t>キニュウ</t>
    </rPh>
    <phoneticPr fontId="3"/>
  </si>
  <si>
    <r>
      <t xml:space="preserve">← </t>
    </r>
    <r>
      <rPr>
        <sz val="14"/>
        <color theme="1"/>
        <rFont val="ＭＳ Ｐゴシック"/>
        <family val="3"/>
        <charset val="128"/>
        <scheme val="minor"/>
      </rPr>
      <t>④</t>
    </r>
    <r>
      <rPr>
        <sz val="11"/>
        <color theme="1"/>
        <rFont val="ＭＳ Ｐゴシック"/>
        <family val="2"/>
        <charset val="128"/>
        <scheme val="minor"/>
      </rPr>
      <t>　納入担当者名を記入　捺印する</t>
    </r>
    <rPh sb="4" eb="6">
      <t>ノウニュウ</t>
    </rPh>
    <rPh sb="6" eb="9">
      <t>タントウシャ</t>
    </rPh>
    <rPh sb="9" eb="10">
      <t>メイ</t>
    </rPh>
    <rPh sb="11" eb="13">
      <t>キニュウ</t>
    </rPh>
    <rPh sb="14" eb="16">
      <t>ナツイン</t>
    </rPh>
    <phoneticPr fontId="3"/>
  </si>
  <si>
    <r>
      <t xml:space="preserve">← </t>
    </r>
    <r>
      <rPr>
        <sz val="14"/>
        <color theme="1"/>
        <rFont val="ＭＳ Ｐゴシック"/>
        <family val="3"/>
        <charset val="128"/>
        <scheme val="minor"/>
      </rPr>
      <t>⑤</t>
    </r>
    <r>
      <rPr>
        <sz val="11"/>
        <color theme="1"/>
        <rFont val="ＭＳ Ｐゴシック"/>
        <family val="2"/>
        <charset val="128"/>
        <scheme val="minor"/>
      </rPr>
      <t>　納入事業者の住所を記入</t>
    </r>
    <rPh sb="4" eb="6">
      <t>ノウニュウ</t>
    </rPh>
    <rPh sb="6" eb="9">
      <t>ジギョウシャ</t>
    </rPh>
    <rPh sb="10" eb="12">
      <t>ジュウショ</t>
    </rPh>
    <rPh sb="13" eb="15">
      <t>キニュウ</t>
    </rPh>
    <phoneticPr fontId="3"/>
  </si>
  <si>
    <r>
      <t xml:space="preserve">← </t>
    </r>
    <r>
      <rPr>
        <sz val="14"/>
        <color theme="1"/>
        <rFont val="ＭＳ Ｐゴシック"/>
        <family val="3"/>
        <charset val="128"/>
        <scheme val="minor"/>
      </rPr>
      <t>⑥</t>
    </r>
    <r>
      <rPr>
        <sz val="11"/>
        <color theme="1"/>
        <rFont val="ＭＳ Ｐゴシック"/>
        <family val="2"/>
        <charset val="128"/>
        <scheme val="minor"/>
      </rPr>
      <t>　納入事業者の電話番号を記入</t>
    </r>
    <rPh sb="4" eb="6">
      <t>ノウニュウ</t>
    </rPh>
    <rPh sb="6" eb="9">
      <t>ジギョウシャ</t>
    </rPh>
    <rPh sb="10" eb="12">
      <t>デンワ</t>
    </rPh>
    <rPh sb="12" eb="14">
      <t>バンゴウ</t>
    </rPh>
    <rPh sb="15" eb="17">
      <t>キニュウ</t>
    </rPh>
    <phoneticPr fontId="3"/>
  </si>
  <si>
    <r>
      <t xml:space="preserve">← </t>
    </r>
    <r>
      <rPr>
        <sz val="14"/>
        <color theme="1"/>
        <rFont val="ＭＳ Ｐゴシック"/>
        <family val="3"/>
        <charset val="128"/>
        <scheme val="minor"/>
      </rPr>
      <t>⑦</t>
    </r>
    <r>
      <rPr>
        <sz val="11"/>
        <color theme="1"/>
        <rFont val="ＭＳ Ｐゴシック"/>
        <family val="2"/>
        <charset val="128"/>
        <scheme val="minor"/>
      </rPr>
      <t>　納品先の施工邸名を記入</t>
    </r>
    <rPh sb="4" eb="6">
      <t>ノウヒン</t>
    </rPh>
    <rPh sb="6" eb="7">
      <t>サキ</t>
    </rPh>
    <rPh sb="8" eb="10">
      <t>セコウ</t>
    </rPh>
    <rPh sb="10" eb="11">
      <t>テイ</t>
    </rPh>
    <rPh sb="11" eb="12">
      <t>メイ</t>
    </rPh>
    <rPh sb="13" eb="15">
      <t>キニュウ</t>
    </rPh>
    <phoneticPr fontId="3"/>
  </si>
  <si>
    <r>
      <t xml:space="preserve">← </t>
    </r>
    <r>
      <rPr>
        <sz val="14"/>
        <color theme="1"/>
        <rFont val="ＭＳ Ｐゴシック"/>
        <family val="3"/>
        <charset val="128"/>
        <scheme val="minor"/>
      </rPr>
      <t>⑧　</t>
    </r>
    <r>
      <rPr>
        <sz val="11"/>
        <color theme="1"/>
        <rFont val="ＭＳ Ｐゴシック"/>
        <family val="2"/>
        <charset val="128"/>
        <scheme val="minor"/>
      </rPr>
      <t>納品日を記入</t>
    </r>
    <rPh sb="4" eb="6">
      <t>ノウヒン</t>
    </rPh>
    <rPh sb="6" eb="7">
      <t>ビ</t>
    </rPh>
    <rPh sb="8" eb="10">
      <t>キニュウ</t>
    </rPh>
    <phoneticPr fontId="3"/>
  </si>
  <si>
    <r>
      <t xml:space="preserve">← </t>
    </r>
    <r>
      <rPr>
        <sz val="14"/>
        <color theme="1"/>
        <rFont val="ＭＳ Ｐゴシック"/>
        <family val="3"/>
        <charset val="128"/>
        <scheme val="minor"/>
      </rPr>
      <t>⑨</t>
    </r>
    <r>
      <rPr>
        <sz val="11"/>
        <color theme="1"/>
        <rFont val="ＭＳ Ｐゴシック"/>
        <family val="2"/>
        <charset val="128"/>
        <scheme val="minor"/>
      </rPr>
      <t>　施工した住宅の住所を記入</t>
    </r>
    <rPh sb="4" eb="6">
      <t>セコウ</t>
    </rPh>
    <rPh sb="8" eb="10">
      <t>ジュウタク</t>
    </rPh>
    <rPh sb="11" eb="13">
      <t>ジュウショ</t>
    </rPh>
    <rPh sb="14" eb="16">
      <t>キニュウ</t>
    </rPh>
    <phoneticPr fontId="3"/>
  </si>
  <si>
    <t>フクフォームEco　E-22J82型</t>
    <phoneticPr fontId="10"/>
  </si>
  <si>
    <t>フクフォームEco　E-22J88型</t>
    <phoneticPr fontId="10"/>
  </si>
  <si>
    <t>フクフォームEco　E-22J92型</t>
    <phoneticPr fontId="10"/>
  </si>
  <si>
    <t>フクフォームEco　E-22J97型</t>
    <phoneticPr fontId="10"/>
  </si>
  <si>
    <t>フクフォームEco　E-22J42型</t>
    <phoneticPr fontId="10"/>
  </si>
  <si>
    <t>フクフォームEco　E-33J89型</t>
    <phoneticPr fontId="10"/>
  </si>
  <si>
    <t>フクフォームEco　E-33J98型</t>
    <phoneticPr fontId="10"/>
  </si>
  <si>
    <t>フクフォームEco　E-22J26W3095型</t>
    <phoneticPr fontId="10"/>
  </si>
  <si>
    <t>フクフォームEco　E-22J26W3595型</t>
    <phoneticPr fontId="10"/>
  </si>
  <si>
    <t>フクフォームEco　E-22J42W3095型</t>
    <phoneticPr fontId="10"/>
  </si>
  <si>
    <t>フクフォームEco　E-22J42W3595型</t>
    <phoneticPr fontId="10"/>
  </si>
  <si>
    <t>その他（古紙混入発泡ポリプロピレン）</t>
    <phoneticPr fontId="10"/>
  </si>
  <si>
    <t>1FVK119457</t>
    <phoneticPr fontId="10"/>
  </si>
  <si>
    <t>1FVK119458</t>
    <phoneticPr fontId="10"/>
  </si>
  <si>
    <t>1FVK119459</t>
    <phoneticPr fontId="10"/>
  </si>
  <si>
    <t>1FVK119460</t>
    <phoneticPr fontId="10"/>
  </si>
  <si>
    <t>1FVK119486</t>
    <phoneticPr fontId="10"/>
  </si>
  <si>
    <t>1FVK119449</t>
    <phoneticPr fontId="10"/>
  </si>
  <si>
    <t>1FVK119450</t>
    <phoneticPr fontId="10"/>
  </si>
  <si>
    <t>1FVK1810017</t>
    <phoneticPr fontId="10"/>
  </si>
  <si>
    <t>1FVK1810018</t>
    <phoneticPr fontId="10"/>
  </si>
  <si>
    <t>1FVK119489</t>
    <phoneticPr fontId="10"/>
  </si>
  <si>
    <t>1FVK119490</t>
    <phoneticPr fontId="10"/>
  </si>
  <si>
    <t>フクフォームＥｃｏ</t>
    <phoneticPr fontId="10"/>
  </si>
  <si>
    <t>厚さ（㎜）</t>
    <rPh sb="0" eb="1">
      <t>アツ</t>
    </rPh>
    <phoneticPr fontId="3"/>
  </si>
  <si>
    <t>長さ（㎜）</t>
    <rPh sb="0" eb="1">
      <t>ナガ</t>
    </rPh>
    <phoneticPr fontId="3"/>
  </si>
  <si>
    <t>幅（㎜）</t>
    <rPh sb="0" eb="1">
      <t>ハバ</t>
    </rPh>
    <phoneticPr fontId="3"/>
  </si>
  <si>
    <t>厚さ（㍉）</t>
    <rPh sb="0" eb="1">
      <t>アツ</t>
    </rPh>
    <phoneticPr fontId="10"/>
  </si>
  <si>
    <t>幅寸法と長さ寸法を入力</t>
    <rPh sb="0" eb="1">
      <t>ハバ</t>
    </rPh>
    <rPh sb="1" eb="3">
      <t>スンポウ</t>
    </rPh>
    <rPh sb="4" eb="5">
      <t>ナガ</t>
    </rPh>
    <rPh sb="6" eb="8">
      <t>スンポウ</t>
    </rPh>
    <rPh sb="9" eb="1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</si>
</sst>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0"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8"/>
      <color theme="0"/>
      <name val="ＭＳ Ｐゴシック"/>
      <family val="3"/>
      <charset val="128"/>
      <scheme val="minor"/>
    </font>
    <font>
      <b/>
      <sz val="9"/>
      <color theme="0"/>
      <name val="ＭＳ Ｐゴシック"/>
      <family val="3"/>
      <charset val="128"/>
      <scheme val="minor"/>
    </font>
    <font>
      <sz val="9"/>
      <color theme="1"/>
      <name val="ＭＳ Ｐゴシック"/>
      <family val="3"/>
      <charset val="128"/>
      <scheme val="minor"/>
    </font>
    <font>
      <b/>
      <sz val="10"/>
      <color theme="0"/>
      <name val="Meiryo UI"/>
      <family val="3"/>
      <charset val="128"/>
    </font>
    <font>
      <sz val="6"/>
      <name val="ＭＳ Ｐゴシック"/>
      <family val="3"/>
      <charset val="128"/>
    </font>
    <font>
      <sz val="11"/>
      <name val="ＭＳ Ｐゴシック"/>
      <family val="3"/>
      <charset val="128"/>
    </font>
    <font>
      <b/>
      <sz val="10"/>
      <name val="ＭＳ Ｐゴシック"/>
      <family val="3"/>
      <charset val="128"/>
      <scheme val="minor"/>
    </font>
    <font>
      <b/>
      <sz val="10"/>
      <color rgb="FFFF0000"/>
      <name val="ＭＳ Ｐゴシック"/>
      <family val="3"/>
      <charset val="128"/>
      <scheme val="minor"/>
    </font>
    <font>
      <sz val="10"/>
      <color rgb="FFFF0000"/>
      <name val="Meiryo UI"/>
      <family val="2"/>
      <charset val="128"/>
    </font>
    <font>
      <sz val="14"/>
      <color theme="1"/>
      <name val="ＭＳ Ｐゴシック"/>
      <family val="3"/>
      <charset val="128"/>
      <scheme val="minor"/>
    </font>
    <font>
      <sz val="14"/>
      <color rgb="FFFF0000"/>
      <name val="ＭＳ Ｐゴシック"/>
      <family val="2"/>
      <charset val="128"/>
      <scheme val="minor"/>
    </font>
    <font>
      <sz val="14"/>
      <color theme="1"/>
      <name val="ＭＳ Ｐゴシック"/>
      <family val="2"/>
      <charset val="128"/>
      <scheme val="minor"/>
    </font>
    <font>
      <sz val="20"/>
      <color rgb="FFFF0000"/>
      <name val="ＭＳ Ｐゴシック"/>
      <family val="2"/>
      <charset val="128"/>
      <scheme val="minor"/>
    </font>
    <font>
      <sz val="12"/>
      <color rgb="FFFF0000"/>
      <name val="ＭＳ Ｐ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4" tint="-0.499984740745262"/>
        <bgColor auto="1"/>
      </patternFill>
    </fill>
    <fill>
      <patternFill patternType="solid">
        <fgColor theme="4" tint="-0.49998474074526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71">
    <xf numFmtId="0" fontId="0" fillId="0" borderId="0" xfId="0">
      <alignment vertical="center"/>
    </xf>
    <xf numFmtId="0" fontId="4" fillId="0" borderId="12" xfId="0" applyFont="1" applyBorder="1" applyAlignment="1" applyProtection="1">
      <alignment horizontal="right" vertical="center"/>
      <protection locked="0"/>
    </xf>
    <xf numFmtId="0" fontId="9" fillId="3" borderId="14" xfId="1" applyNumberFormat="1" applyFont="1" applyFill="1" applyBorder="1" applyAlignment="1" applyProtection="1">
      <alignment horizontal="center" vertical="center"/>
    </xf>
    <xf numFmtId="0" fontId="9" fillId="4" borderId="14" xfId="1" applyFont="1" applyFill="1" applyBorder="1" applyAlignment="1">
      <alignment horizontal="center" vertical="center"/>
    </xf>
    <xf numFmtId="0" fontId="9" fillId="4" borderId="14" xfId="2" applyFont="1" applyFill="1" applyBorder="1" applyAlignment="1">
      <alignment horizontal="center" vertical="center" wrapText="1"/>
    </xf>
    <xf numFmtId="0" fontId="9" fillId="3" borderId="14" xfId="2" applyFont="1" applyFill="1" applyBorder="1" applyAlignment="1">
      <alignment horizontal="center" vertical="center" wrapText="1"/>
    </xf>
    <xf numFmtId="0" fontId="2" fillId="0" borderId="0" xfId="1">
      <alignment vertical="center"/>
    </xf>
    <xf numFmtId="0" fontId="5" fillId="0" borderId="1" xfId="0" applyFont="1" applyBorder="1" applyAlignment="1" applyProtection="1">
      <alignment vertical="center" shrinkToFit="1"/>
      <protection locked="0"/>
    </xf>
    <xf numFmtId="0" fontId="0" fillId="0" borderId="14" xfId="0" applyBorder="1" applyAlignment="1" applyProtection="1">
      <alignment horizontal="center" vertical="center"/>
      <protection locked="0"/>
    </xf>
    <xf numFmtId="0" fontId="0" fillId="0" borderId="0" xfId="0" applyProtection="1">
      <alignment vertical="center"/>
    </xf>
    <xf numFmtId="0" fontId="5" fillId="0" borderId="1" xfId="0" applyFont="1" applyBorder="1" applyAlignment="1" applyProtection="1">
      <alignment vertical="center"/>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8" fillId="0" borderId="7" xfId="0" applyFont="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center" vertical="center"/>
    </xf>
    <xf numFmtId="0" fontId="8" fillId="0" borderId="7" xfId="0" applyFont="1" applyBorder="1" applyAlignment="1" applyProtection="1">
      <alignment vertical="center" wrapText="1"/>
    </xf>
    <xf numFmtId="0" fontId="4" fillId="0" borderId="4" xfId="0" applyFont="1" applyBorder="1" applyAlignment="1" applyProtection="1">
      <alignment vertical="center"/>
    </xf>
    <xf numFmtId="0" fontId="4" fillId="0" borderId="12" xfId="0" applyFont="1" applyBorder="1" applyAlignment="1" applyProtection="1">
      <alignment horizontal="center" vertical="center"/>
    </xf>
    <xf numFmtId="0" fontId="0" fillId="0" borderId="13" xfId="0" applyBorder="1" applyAlignment="1" applyProtection="1">
      <alignment horizontal="left" vertical="center"/>
    </xf>
    <xf numFmtId="0" fontId="5" fillId="0" borderId="0" xfId="0" applyFont="1" applyProtection="1">
      <alignment vertical="center"/>
    </xf>
    <xf numFmtId="0" fontId="12" fillId="0" borderId="14" xfId="0" applyFont="1" applyBorder="1" applyAlignment="1" applyProtection="1">
      <alignment horizontal="center" vertical="center"/>
    </xf>
    <xf numFmtId="0" fontId="12" fillId="4" borderId="14" xfId="2" applyFont="1" applyFill="1" applyBorder="1" applyAlignment="1" applyProtection="1">
      <alignment horizontal="center" vertical="center" wrapText="1"/>
    </xf>
    <xf numFmtId="0" fontId="13"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1" fillId="0" borderId="0" xfId="1" applyFont="1">
      <alignment vertical="center"/>
    </xf>
    <xf numFmtId="0" fontId="14" fillId="0" borderId="0" xfId="1" applyFont="1">
      <alignment vertical="center"/>
    </xf>
    <xf numFmtId="0" fontId="2" fillId="0" borderId="14" xfId="1" applyBorder="1">
      <alignment vertical="center"/>
    </xf>
    <xf numFmtId="0" fontId="11" fillId="0" borderId="14" xfId="2" applyNumberFormat="1"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wrapText="1"/>
    </xf>
    <xf numFmtId="176" fontId="11" fillId="0" borderId="14" xfId="2"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16" fillId="0" borderId="0" xfId="0" applyFont="1" applyAlignment="1" applyProtection="1">
      <alignment horizontal="center" vertical="center"/>
    </xf>
    <xf numFmtId="0" fontId="17" fillId="0" borderId="0" xfId="0" applyFont="1" applyProtection="1">
      <alignment vertical="center"/>
    </xf>
    <xf numFmtId="0" fontId="18" fillId="0" borderId="0" xfId="0" applyFont="1" applyAlignment="1" applyProtection="1">
      <alignment horizontal="center" vertical="center"/>
    </xf>
    <xf numFmtId="0" fontId="11" fillId="0" borderId="14" xfId="2" applyNumberFormat="1" applyFont="1" applyFill="1" applyBorder="1" applyAlignment="1" applyProtection="1">
      <alignment vertical="center" wrapText="1"/>
      <protection locked="0"/>
    </xf>
    <xf numFmtId="0" fontId="19" fillId="0" borderId="0" xfId="0" applyFont="1" applyAlignment="1" applyProtection="1">
      <alignment horizontal="right" vertical="center"/>
    </xf>
    <xf numFmtId="0" fontId="19" fillId="0" borderId="0" xfId="0" applyFont="1" applyAlignment="1" applyProtection="1">
      <alignment horizontal="center" vertical="center"/>
    </xf>
    <xf numFmtId="0" fontId="4" fillId="0" borderId="7"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shrinkToFit="1"/>
      <protection locked="0"/>
    </xf>
    <xf numFmtId="0" fontId="0" fillId="0" borderId="10" xfId="0" applyBorder="1" applyAlignment="1" applyProtection="1">
      <alignment horizontal="center" vertical="center"/>
    </xf>
    <xf numFmtId="0" fontId="0" fillId="0" borderId="10" xfId="0" applyBorder="1" applyAlignment="1" applyProtection="1">
      <alignment horizontal="center" vertical="center" shrinkToFit="1"/>
    </xf>
    <xf numFmtId="0" fontId="5" fillId="0" borderId="2" xfId="0" applyFont="1" applyBorder="1" applyAlignment="1" applyProtection="1">
      <alignment horizontal="left" vertical="center" wrapText="1"/>
    </xf>
    <xf numFmtId="0" fontId="4" fillId="0" borderId="2" xfId="0" applyFont="1" applyBorder="1" applyAlignment="1" applyProtection="1">
      <alignment horizontal="left" vertical="center"/>
    </xf>
    <xf numFmtId="0" fontId="6" fillId="2" borderId="8"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NumberFormat="1" applyBorder="1" applyAlignment="1" applyProtection="1">
      <alignment horizontal="center" vertical="center"/>
    </xf>
    <xf numFmtId="0" fontId="0" fillId="0" borderId="4" xfId="0" applyNumberFormat="1" applyBorder="1" applyAlignment="1" applyProtection="1">
      <alignment horizontal="center" vertical="center"/>
    </xf>
    <xf numFmtId="0" fontId="4" fillId="0" borderId="12" xfId="0" applyFont="1" applyBorder="1" applyAlignment="1" applyProtection="1">
      <alignment horizontal="right" vertical="center"/>
      <protection locked="0"/>
    </xf>
    <xf numFmtId="0" fontId="5" fillId="0" borderId="11" xfId="0" applyFont="1" applyBorder="1" applyAlignment="1" applyProtection="1">
      <alignment horizontal="right" vertical="center" wrapText="1"/>
      <protection locked="0"/>
    </xf>
    <xf numFmtId="0" fontId="5" fillId="0" borderId="12"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7" fillId="2" borderId="0" xfId="0" applyFont="1" applyFill="1" applyAlignment="1" applyProtection="1">
      <alignment horizontal="center" vertical="center"/>
    </xf>
    <xf numFmtId="0" fontId="7" fillId="2" borderId="8" xfId="0" applyFont="1" applyFill="1" applyBorder="1" applyAlignment="1" applyProtection="1">
      <alignment horizontal="center" vertical="center"/>
    </xf>
    <xf numFmtId="0" fontId="7" fillId="2" borderId="1" xfId="0" applyFont="1" applyFill="1" applyBorder="1" applyAlignment="1" applyProtection="1">
      <alignment horizontal="center" vertical="center"/>
    </xf>
  </cellXfs>
  <cellStyles count="3">
    <cellStyle name="標準" xfId="0" builtinId="0"/>
    <cellStyle name="標準 2" xfId="1" xr:uid="{B2C93058-CC91-4F00-856C-3DFFE00856EC}"/>
    <cellStyle name="標準 2 2 2" xfId="2" xr:uid="{7F760842-F412-4A09-89EB-2830FDFFF93D}"/>
  </cellStyles>
  <dxfs count="1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411480</xdr:colOff>
      <xdr:row>6</xdr:row>
      <xdr:rowOff>71517</xdr:rowOff>
    </xdr:from>
    <xdr:to>
      <xdr:col>15</xdr:col>
      <xdr:colOff>576836</xdr:colOff>
      <xdr:row>8</xdr:row>
      <xdr:rowOff>61967</xdr:rowOff>
    </xdr:to>
    <xdr:sp macro="" textlink="">
      <xdr:nvSpPr>
        <xdr:cNvPr id="2" name="テキスト ボックス 5">
          <a:extLst>
            <a:ext uri="{FF2B5EF4-FFF2-40B4-BE49-F238E27FC236}">
              <a16:creationId xmlns:a16="http://schemas.microsoft.com/office/drawing/2014/main" id="{00000000-0008-0000-0000-000002000000}"/>
            </a:ext>
          </a:extLst>
        </xdr:cNvPr>
        <xdr:cNvSpPr txBox="1"/>
      </xdr:nvSpPr>
      <xdr:spPr>
        <a:xfrm>
          <a:off x="4206240" y="406797"/>
          <a:ext cx="1704596" cy="325730"/>
        </a:xfrm>
        <a:prstGeom prst="rect">
          <a:avLst/>
        </a:prstGeom>
        <a:noFill/>
      </xdr:spPr>
      <xdr:txBody>
        <a:bodyPr wrap="square" rtlCol="0">
          <a:spAutoFit/>
        </a:bodyPr>
        <a:lstStyle>
          <a:defPPr>
            <a:defRPr lang="ja-JP"/>
          </a:defPPr>
          <a:lvl1pPr marL="0" algn="l" defTabSz="914333" rtl="0" eaLnBrk="1" latinLnBrk="0" hangingPunct="1">
            <a:defRPr kumimoji="1" sz="1800" kern="1200">
              <a:solidFill>
                <a:schemeClr val="tx1"/>
              </a:solidFill>
              <a:latin typeface="+mn-lt"/>
              <a:ea typeface="+mn-ea"/>
              <a:cs typeface="+mn-cs"/>
            </a:defRPr>
          </a:lvl1pPr>
          <a:lvl2pPr marL="457167" algn="l" defTabSz="914333" rtl="0" eaLnBrk="1" latinLnBrk="0" hangingPunct="1">
            <a:defRPr kumimoji="1" sz="1800" kern="1200">
              <a:solidFill>
                <a:schemeClr val="tx1"/>
              </a:solidFill>
              <a:latin typeface="+mn-lt"/>
              <a:ea typeface="+mn-ea"/>
              <a:cs typeface="+mn-cs"/>
            </a:defRPr>
          </a:lvl2pPr>
          <a:lvl3pPr marL="914333" algn="l" defTabSz="914333" rtl="0" eaLnBrk="1" latinLnBrk="0" hangingPunct="1">
            <a:defRPr kumimoji="1" sz="1800" kern="1200">
              <a:solidFill>
                <a:schemeClr val="tx1"/>
              </a:solidFill>
              <a:latin typeface="+mn-lt"/>
              <a:ea typeface="+mn-ea"/>
              <a:cs typeface="+mn-cs"/>
            </a:defRPr>
          </a:lvl3pPr>
          <a:lvl4pPr marL="1371501" algn="l" defTabSz="914333" rtl="0" eaLnBrk="1" latinLnBrk="0" hangingPunct="1">
            <a:defRPr kumimoji="1" sz="1800" kern="1200">
              <a:solidFill>
                <a:schemeClr val="tx1"/>
              </a:solidFill>
              <a:latin typeface="+mn-lt"/>
              <a:ea typeface="+mn-ea"/>
              <a:cs typeface="+mn-cs"/>
            </a:defRPr>
          </a:lvl4pPr>
          <a:lvl5pPr marL="1828667" algn="l" defTabSz="914333" rtl="0" eaLnBrk="1" latinLnBrk="0" hangingPunct="1">
            <a:defRPr kumimoji="1" sz="1800" kern="1200">
              <a:solidFill>
                <a:schemeClr val="tx1"/>
              </a:solidFill>
              <a:latin typeface="+mn-lt"/>
              <a:ea typeface="+mn-ea"/>
              <a:cs typeface="+mn-cs"/>
            </a:defRPr>
          </a:lvl5pPr>
          <a:lvl6pPr marL="2285834" algn="l" defTabSz="914333" rtl="0" eaLnBrk="1" latinLnBrk="0" hangingPunct="1">
            <a:defRPr kumimoji="1" sz="1800" kern="1200">
              <a:solidFill>
                <a:schemeClr val="tx1"/>
              </a:solidFill>
              <a:latin typeface="+mn-lt"/>
              <a:ea typeface="+mn-ea"/>
              <a:cs typeface="+mn-cs"/>
            </a:defRPr>
          </a:lvl6pPr>
          <a:lvl7pPr marL="2743000" algn="l" defTabSz="914333" rtl="0" eaLnBrk="1" latinLnBrk="0" hangingPunct="1">
            <a:defRPr kumimoji="1" sz="1800" kern="1200">
              <a:solidFill>
                <a:schemeClr val="tx1"/>
              </a:solidFill>
              <a:latin typeface="+mn-lt"/>
              <a:ea typeface="+mn-ea"/>
              <a:cs typeface="+mn-cs"/>
            </a:defRPr>
          </a:lvl7pPr>
          <a:lvl8pPr marL="3200167" algn="l" defTabSz="914333" rtl="0" eaLnBrk="1" latinLnBrk="0" hangingPunct="1">
            <a:defRPr kumimoji="1" sz="1800" kern="1200">
              <a:solidFill>
                <a:schemeClr val="tx1"/>
              </a:solidFill>
              <a:latin typeface="+mn-lt"/>
              <a:ea typeface="+mn-ea"/>
              <a:cs typeface="+mn-cs"/>
            </a:defRPr>
          </a:lvl8pPr>
          <a:lvl9pPr marL="3657333" algn="l" defTabSz="914333" rtl="0" eaLnBrk="1" latinLnBrk="0" hangingPunct="1">
            <a:defRPr kumimoji="1" sz="1800" kern="1200">
              <a:solidFill>
                <a:schemeClr val="tx1"/>
              </a:solidFill>
              <a:latin typeface="+mn-lt"/>
              <a:ea typeface="+mn-ea"/>
              <a:cs typeface="+mn-cs"/>
            </a:defRPr>
          </a:lvl9pPr>
        </a:lstStyle>
        <a:p>
          <a:pPr algn="r"/>
          <a:r>
            <a:rPr lang="ja-JP" altLang="en-US" sz="1400">
              <a:latin typeface="HGPｺﾞｼｯｸE" panose="020B0900000000000000" pitchFamily="50" charset="-128"/>
              <a:ea typeface="HGPｺﾞｼｯｸE" panose="020B0900000000000000" pitchFamily="50" charset="-128"/>
            </a:rPr>
            <a:t>ボード系・マット系</a:t>
          </a:r>
        </a:p>
      </xdr:txBody>
    </xdr:sp>
    <xdr:clientData/>
  </xdr:twoCellAnchor>
  <xdr:twoCellAnchor>
    <xdr:from>
      <xdr:col>1</xdr:col>
      <xdr:colOff>0</xdr:colOff>
      <xdr:row>3</xdr:row>
      <xdr:rowOff>137160</xdr:rowOff>
    </xdr:from>
    <xdr:to>
      <xdr:col>17</xdr:col>
      <xdr:colOff>0</xdr:colOff>
      <xdr:row>6</xdr:row>
      <xdr:rowOff>13255</xdr:rowOff>
    </xdr:to>
    <xdr:sp macro="" textlink="">
      <xdr:nvSpPr>
        <xdr:cNvPr id="3" name="テキスト ボックス 54">
          <a:extLst>
            <a:ext uri="{FF2B5EF4-FFF2-40B4-BE49-F238E27FC236}">
              <a16:creationId xmlns:a16="http://schemas.microsoft.com/office/drawing/2014/main" id="{00000000-0008-0000-0000-000003000000}"/>
            </a:ext>
          </a:extLst>
        </xdr:cNvPr>
        <xdr:cNvSpPr txBox="1"/>
      </xdr:nvSpPr>
      <xdr:spPr>
        <a:xfrm>
          <a:off x="60960" y="304800"/>
          <a:ext cx="6248400" cy="379015"/>
        </a:xfrm>
        <a:prstGeom prst="rect">
          <a:avLst/>
        </a:prstGeom>
        <a:noFill/>
      </xdr:spPr>
      <xdr:txBody>
        <a:bodyPr wrap="square" rtlCol="0">
          <a:spAutoFit/>
        </a:bodyPr>
        <a:lstStyle>
          <a:defPPr>
            <a:defRPr lang="ja-JP"/>
          </a:defPPr>
          <a:lvl1pPr marL="0" algn="l" defTabSz="914333" rtl="0" eaLnBrk="1" latinLnBrk="0" hangingPunct="1">
            <a:defRPr kumimoji="1" sz="1800" kern="1200">
              <a:solidFill>
                <a:schemeClr val="tx1"/>
              </a:solidFill>
              <a:latin typeface="+mn-lt"/>
              <a:ea typeface="+mn-ea"/>
              <a:cs typeface="+mn-cs"/>
            </a:defRPr>
          </a:lvl1pPr>
          <a:lvl2pPr marL="457167" algn="l" defTabSz="914333" rtl="0" eaLnBrk="1" latinLnBrk="0" hangingPunct="1">
            <a:defRPr kumimoji="1" sz="1800" kern="1200">
              <a:solidFill>
                <a:schemeClr val="tx1"/>
              </a:solidFill>
              <a:latin typeface="+mn-lt"/>
              <a:ea typeface="+mn-ea"/>
              <a:cs typeface="+mn-cs"/>
            </a:defRPr>
          </a:lvl2pPr>
          <a:lvl3pPr marL="914333" algn="l" defTabSz="914333" rtl="0" eaLnBrk="1" latinLnBrk="0" hangingPunct="1">
            <a:defRPr kumimoji="1" sz="1800" kern="1200">
              <a:solidFill>
                <a:schemeClr val="tx1"/>
              </a:solidFill>
              <a:latin typeface="+mn-lt"/>
              <a:ea typeface="+mn-ea"/>
              <a:cs typeface="+mn-cs"/>
            </a:defRPr>
          </a:lvl3pPr>
          <a:lvl4pPr marL="1371501" algn="l" defTabSz="914333" rtl="0" eaLnBrk="1" latinLnBrk="0" hangingPunct="1">
            <a:defRPr kumimoji="1" sz="1800" kern="1200">
              <a:solidFill>
                <a:schemeClr val="tx1"/>
              </a:solidFill>
              <a:latin typeface="+mn-lt"/>
              <a:ea typeface="+mn-ea"/>
              <a:cs typeface="+mn-cs"/>
            </a:defRPr>
          </a:lvl4pPr>
          <a:lvl5pPr marL="1828667" algn="l" defTabSz="914333" rtl="0" eaLnBrk="1" latinLnBrk="0" hangingPunct="1">
            <a:defRPr kumimoji="1" sz="1800" kern="1200">
              <a:solidFill>
                <a:schemeClr val="tx1"/>
              </a:solidFill>
              <a:latin typeface="+mn-lt"/>
              <a:ea typeface="+mn-ea"/>
              <a:cs typeface="+mn-cs"/>
            </a:defRPr>
          </a:lvl5pPr>
          <a:lvl6pPr marL="2285834" algn="l" defTabSz="914333" rtl="0" eaLnBrk="1" latinLnBrk="0" hangingPunct="1">
            <a:defRPr kumimoji="1" sz="1800" kern="1200">
              <a:solidFill>
                <a:schemeClr val="tx1"/>
              </a:solidFill>
              <a:latin typeface="+mn-lt"/>
              <a:ea typeface="+mn-ea"/>
              <a:cs typeface="+mn-cs"/>
            </a:defRPr>
          </a:lvl6pPr>
          <a:lvl7pPr marL="2743000" algn="l" defTabSz="914333" rtl="0" eaLnBrk="1" latinLnBrk="0" hangingPunct="1">
            <a:defRPr kumimoji="1" sz="1800" kern="1200">
              <a:solidFill>
                <a:schemeClr val="tx1"/>
              </a:solidFill>
              <a:latin typeface="+mn-lt"/>
              <a:ea typeface="+mn-ea"/>
              <a:cs typeface="+mn-cs"/>
            </a:defRPr>
          </a:lvl7pPr>
          <a:lvl8pPr marL="3200167" algn="l" defTabSz="914333" rtl="0" eaLnBrk="1" latinLnBrk="0" hangingPunct="1">
            <a:defRPr kumimoji="1" sz="1800" kern="1200">
              <a:solidFill>
                <a:schemeClr val="tx1"/>
              </a:solidFill>
              <a:latin typeface="+mn-lt"/>
              <a:ea typeface="+mn-ea"/>
              <a:cs typeface="+mn-cs"/>
            </a:defRPr>
          </a:lvl8pPr>
          <a:lvl9pPr marL="3657333" algn="l" defTabSz="914333" rtl="0" eaLnBrk="1" latinLnBrk="0" hangingPunct="1">
            <a:defRPr kumimoji="1" sz="1800" kern="1200">
              <a:solidFill>
                <a:schemeClr val="tx1"/>
              </a:solidFill>
              <a:latin typeface="+mn-lt"/>
              <a:ea typeface="+mn-ea"/>
              <a:cs typeface="+mn-cs"/>
            </a:defRPr>
          </a:lvl9pPr>
        </a:lstStyle>
        <a:p>
          <a:pPr algn="ctr"/>
          <a:r>
            <a:rPr lang="ja-JP" altLang="en-US" sz="1863">
              <a:latin typeface="HGPｺﾞｼｯｸE" panose="020B0900000000000000" pitchFamily="50" charset="-128"/>
              <a:ea typeface="HGPｺﾞｼｯｸE" panose="020B0900000000000000" pitchFamily="50" charset="-128"/>
            </a:rPr>
            <a:t>納品書</a:t>
          </a:r>
        </a:p>
      </xdr:txBody>
    </xdr:sp>
    <xdr:clientData/>
  </xdr:twoCellAnchor>
  <xdr:twoCellAnchor>
    <xdr:from>
      <xdr:col>0</xdr:col>
      <xdr:colOff>39531</xdr:colOff>
      <xdr:row>6</xdr:row>
      <xdr:rowOff>35565</xdr:rowOff>
    </xdr:from>
    <xdr:to>
      <xdr:col>15</xdr:col>
      <xdr:colOff>586740</xdr:colOff>
      <xdr:row>6</xdr:row>
      <xdr:rowOff>35565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9531" y="370845"/>
          <a:ext cx="5881209"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4</xdr:row>
      <xdr:rowOff>47089</xdr:rowOff>
    </xdr:from>
    <xdr:to>
      <xdr:col>3</xdr:col>
      <xdr:colOff>622267</xdr:colOff>
      <xdr:row>5</xdr:row>
      <xdr:rowOff>156448</xdr:rowOff>
    </xdr:to>
    <xdr:sp macro="" textlink="">
      <xdr:nvSpPr>
        <xdr:cNvPr id="7" name="テキスト ボックス 53">
          <a:extLst>
            <a:ext uri="{FF2B5EF4-FFF2-40B4-BE49-F238E27FC236}">
              <a16:creationId xmlns:a16="http://schemas.microsoft.com/office/drawing/2014/main" id="{00000000-0008-0000-0000-000007000000}"/>
            </a:ext>
          </a:extLst>
        </xdr:cNvPr>
        <xdr:cNvSpPr txBox="1"/>
      </xdr:nvSpPr>
      <xdr:spPr>
        <a:xfrm>
          <a:off x="47625" y="723364"/>
          <a:ext cx="1565242" cy="280809"/>
        </a:xfrm>
        <a:prstGeom prst="rect">
          <a:avLst/>
        </a:prstGeom>
        <a:solidFill>
          <a:schemeClr val="tx1"/>
        </a:solidFill>
        <a:ln>
          <a:solidFill>
            <a:schemeClr val="tx1"/>
          </a:solidFill>
        </a:ln>
      </xdr:spPr>
      <xdr:txBody>
        <a:bodyPr wrap="square" rtlCol="0">
          <a:spAutoFit/>
        </a:bodyPr>
        <a:lstStyle>
          <a:defPPr>
            <a:defRPr lang="ja-JP"/>
          </a:defPPr>
          <a:lvl1pPr marL="0" algn="l" defTabSz="914333" rtl="0" eaLnBrk="1" latinLnBrk="0" hangingPunct="1">
            <a:defRPr kumimoji="1" sz="1800" kern="1200">
              <a:solidFill>
                <a:schemeClr val="tx1"/>
              </a:solidFill>
              <a:latin typeface="+mn-lt"/>
              <a:ea typeface="+mn-ea"/>
              <a:cs typeface="+mn-cs"/>
            </a:defRPr>
          </a:lvl1pPr>
          <a:lvl2pPr marL="457167" algn="l" defTabSz="914333" rtl="0" eaLnBrk="1" latinLnBrk="0" hangingPunct="1">
            <a:defRPr kumimoji="1" sz="1800" kern="1200">
              <a:solidFill>
                <a:schemeClr val="tx1"/>
              </a:solidFill>
              <a:latin typeface="+mn-lt"/>
              <a:ea typeface="+mn-ea"/>
              <a:cs typeface="+mn-cs"/>
            </a:defRPr>
          </a:lvl2pPr>
          <a:lvl3pPr marL="914333" algn="l" defTabSz="914333" rtl="0" eaLnBrk="1" latinLnBrk="0" hangingPunct="1">
            <a:defRPr kumimoji="1" sz="1800" kern="1200">
              <a:solidFill>
                <a:schemeClr val="tx1"/>
              </a:solidFill>
              <a:latin typeface="+mn-lt"/>
              <a:ea typeface="+mn-ea"/>
              <a:cs typeface="+mn-cs"/>
            </a:defRPr>
          </a:lvl3pPr>
          <a:lvl4pPr marL="1371501" algn="l" defTabSz="914333" rtl="0" eaLnBrk="1" latinLnBrk="0" hangingPunct="1">
            <a:defRPr kumimoji="1" sz="1800" kern="1200">
              <a:solidFill>
                <a:schemeClr val="tx1"/>
              </a:solidFill>
              <a:latin typeface="+mn-lt"/>
              <a:ea typeface="+mn-ea"/>
              <a:cs typeface="+mn-cs"/>
            </a:defRPr>
          </a:lvl4pPr>
          <a:lvl5pPr marL="1828667" algn="l" defTabSz="914333" rtl="0" eaLnBrk="1" latinLnBrk="0" hangingPunct="1">
            <a:defRPr kumimoji="1" sz="1800" kern="1200">
              <a:solidFill>
                <a:schemeClr val="tx1"/>
              </a:solidFill>
              <a:latin typeface="+mn-lt"/>
              <a:ea typeface="+mn-ea"/>
              <a:cs typeface="+mn-cs"/>
            </a:defRPr>
          </a:lvl5pPr>
          <a:lvl6pPr marL="2285834" algn="l" defTabSz="914333" rtl="0" eaLnBrk="1" latinLnBrk="0" hangingPunct="1">
            <a:defRPr kumimoji="1" sz="1800" kern="1200">
              <a:solidFill>
                <a:schemeClr val="tx1"/>
              </a:solidFill>
              <a:latin typeface="+mn-lt"/>
              <a:ea typeface="+mn-ea"/>
              <a:cs typeface="+mn-cs"/>
            </a:defRPr>
          </a:lvl6pPr>
          <a:lvl7pPr marL="2743000" algn="l" defTabSz="914333" rtl="0" eaLnBrk="1" latinLnBrk="0" hangingPunct="1">
            <a:defRPr kumimoji="1" sz="1800" kern="1200">
              <a:solidFill>
                <a:schemeClr val="tx1"/>
              </a:solidFill>
              <a:latin typeface="+mn-lt"/>
              <a:ea typeface="+mn-ea"/>
              <a:cs typeface="+mn-cs"/>
            </a:defRPr>
          </a:lvl7pPr>
          <a:lvl8pPr marL="3200167" algn="l" defTabSz="914333" rtl="0" eaLnBrk="1" latinLnBrk="0" hangingPunct="1">
            <a:defRPr kumimoji="1" sz="1800" kern="1200">
              <a:solidFill>
                <a:schemeClr val="tx1"/>
              </a:solidFill>
              <a:latin typeface="+mn-lt"/>
              <a:ea typeface="+mn-ea"/>
              <a:cs typeface="+mn-cs"/>
            </a:defRPr>
          </a:lvl8pPr>
          <a:lvl9pPr marL="3657333" algn="l" defTabSz="914333" rtl="0" eaLnBrk="1" latinLnBrk="0" hangingPunct="1">
            <a:defRPr kumimoji="1" sz="1800" kern="1200">
              <a:solidFill>
                <a:schemeClr val="tx1"/>
              </a:solidFill>
              <a:latin typeface="+mn-lt"/>
              <a:ea typeface="+mn-ea"/>
              <a:cs typeface="+mn-cs"/>
            </a:defRPr>
          </a:lvl9pPr>
        </a:lstStyle>
        <a:p>
          <a:pPr algn="ctr"/>
          <a:r>
            <a:rPr lang="ja-JP" altLang="en-US" sz="1200" b="1">
              <a:solidFill>
                <a:schemeClr val="bg1"/>
              </a:solidFill>
            </a:rPr>
            <a:t>次世代住宅ポイント</a:t>
          </a:r>
        </a:p>
      </xdr:txBody>
    </xdr:sp>
    <xdr:clientData/>
  </xdr:twoCellAnchor>
  <xdr:twoCellAnchor>
    <xdr:from>
      <xdr:col>12</xdr:col>
      <xdr:colOff>374268</xdr:colOff>
      <xdr:row>4</xdr:row>
      <xdr:rowOff>9525</xdr:rowOff>
    </xdr:from>
    <xdr:to>
      <xdr:col>16</xdr:col>
      <xdr:colOff>2034</xdr:colOff>
      <xdr:row>5</xdr:row>
      <xdr:rowOff>153769</xdr:rowOff>
    </xdr:to>
    <xdr:sp macro="" textlink="">
      <xdr:nvSpPr>
        <xdr:cNvPr id="8" name="テキスト ボックス 55">
          <a:extLst>
            <a:ext uri="{FF2B5EF4-FFF2-40B4-BE49-F238E27FC236}">
              <a16:creationId xmlns:a16="http://schemas.microsoft.com/office/drawing/2014/main" id="{00000000-0008-0000-0000-000008000000}"/>
            </a:ext>
          </a:extLst>
        </xdr:cNvPr>
        <xdr:cNvSpPr txBox="1"/>
      </xdr:nvSpPr>
      <xdr:spPr>
        <a:xfrm>
          <a:off x="5127243" y="685800"/>
          <a:ext cx="1027941" cy="315694"/>
        </a:xfrm>
        <a:prstGeom prst="rect">
          <a:avLst/>
        </a:prstGeom>
        <a:noFill/>
        <a:ln>
          <a:solidFill>
            <a:schemeClr val="tx1"/>
          </a:solidFill>
        </a:ln>
      </xdr:spPr>
      <xdr:txBody>
        <a:bodyPr wrap="square" rtlCol="0">
          <a:noAutofit/>
        </a:bodyPr>
        <a:lstStyle>
          <a:defPPr>
            <a:defRPr lang="ja-JP"/>
          </a:defPPr>
          <a:lvl1pPr marL="0" algn="l" defTabSz="914333" rtl="0" eaLnBrk="1" latinLnBrk="0" hangingPunct="1">
            <a:defRPr kumimoji="1" sz="1800" kern="1200">
              <a:solidFill>
                <a:schemeClr val="tx1"/>
              </a:solidFill>
              <a:latin typeface="+mn-lt"/>
              <a:ea typeface="+mn-ea"/>
              <a:cs typeface="+mn-cs"/>
            </a:defRPr>
          </a:lvl1pPr>
          <a:lvl2pPr marL="457167" algn="l" defTabSz="914333" rtl="0" eaLnBrk="1" latinLnBrk="0" hangingPunct="1">
            <a:defRPr kumimoji="1" sz="1800" kern="1200">
              <a:solidFill>
                <a:schemeClr val="tx1"/>
              </a:solidFill>
              <a:latin typeface="+mn-lt"/>
              <a:ea typeface="+mn-ea"/>
              <a:cs typeface="+mn-cs"/>
            </a:defRPr>
          </a:lvl2pPr>
          <a:lvl3pPr marL="914333" algn="l" defTabSz="914333" rtl="0" eaLnBrk="1" latinLnBrk="0" hangingPunct="1">
            <a:defRPr kumimoji="1" sz="1800" kern="1200">
              <a:solidFill>
                <a:schemeClr val="tx1"/>
              </a:solidFill>
              <a:latin typeface="+mn-lt"/>
              <a:ea typeface="+mn-ea"/>
              <a:cs typeface="+mn-cs"/>
            </a:defRPr>
          </a:lvl3pPr>
          <a:lvl4pPr marL="1371501" algn="l" defTabSz="914333" rtl="0" eaLnBrk="1" latinLnBrk="0" hangingPunct="1">
            <a:defRPr kumimoji="1" sz="1800" kern="1200">
              <a:solidFill>
                <a:schemeClr val="tx1"/>
              </a:solidFill>
              <a:latin typeface="+mn-lt"/>
              <a:ea typeface="+mn-ea"/>
              <a:cs typeface="+mn-cs"/>
            </a:defRPr>
          </a:lvl4pPr>
          <a:lvl5pPr marL="1828667" algn="l" defTabSz="914333" rtl="0" eaLnBrk="1" latinLnBrk="0" hangingPunct="1">
            <a:defRPr kumimoji="1" sz="1800" kern="1200">
              <a:solidFill>
                <a:schemeClr val="tx1"/>
              </a:solidFill>
              <a:latin typeface="+mn-lt"/>
              <a:ea typeface="+mn-ea"/>
              <a:cs typeface="+mn-cs"/>
            </a:defRPr>
          </a:lvl5pPr>
          <a:lvl6pPr marL="2285834" algn="l" defTabSz="914333" rtl="0" eaLnBrk="1" latinLnBrk="0" hangingPunct="1">
            <a:defRPr kumimoji="1" sz="1800" kern="1200">
              <a:solidFill>
                <a:schemeClr val="tx1"/>
              </a:solidFill>
              <a:latin typeface="+mn-lt"/>
              <a:ea typeface="+mn-ea"/>
              <a:cs typeface="+mn-cs"/>
            </a:defRPr>
          </a:lvl6pPr>
          <a:lvl7pPr marL="2743000" algn="l" defTabSz="914333" rtl="0" eaLnBrk="1" latinLnBrk="0" hangingPunct="1">
            <a:defRPr kumimoji="1" sz="1800" kern="1200">
              <a:solidFill>
                <a:schemeClr val="tx1"/>
              </a:solidFill>
              <a:latin typeface="+mn-lt"/>
              <a:ea typeface="+mn-ea"/>
              <a:cs typeface="+mn-cs"/>
            </a:defRPr>
          </a:lvl7pPr>
          <a:lvl8pPr marL="3200167" algn="l" defTabSz="914333" rtl="0" eaLnBrk="1" latinLnBrk="0" hangingPunct="1">
            <a:defRPr kumimoji="1" sz="1800" kern="1200">
              <a:solidFill>
                <a:schemeClr val="tx1"/>
              </a:solidFill>
              <a:latin typeface="+mn-lt"/>
              <a:ea typeface="+mn-ea"/>
              <a:cs typeface="+mn-cs"/>
            </a:defRPr>
          </a:lvl8pPr>
          <a:lvl9pPr marL="3657333" algn="l" defTabSz="914333" rtl="0" eaLnBrk="1" latinLnBrk="0" hangingPunct="1">
            <a:defRPr kumimoji="1" sz="1800" kern="1200">
              <a:solidFill>
                <a:schemeClr val="tx1"/>
              </a:solidFill>
              <a:latin typeface="+mn-lt"/>
              <a:ea typeface="+mn-ea"/>
              <a:cs typeface="+mn-cs"/>
            </a:defRPr>
          </a:lvl9pPr>
        </a:lstStyle>
        <a:p>
          <a:pPr algn="ctr"/>
          <a:r>
            <a:rPr lang="ja-JP" altLang="en-US" sz="1600">
              <a:latin typeface="HGPｺﾞｼｯｸE" panose="020B0900000000000000" pitchFamily="50" charset="-128"/>
              <a:ea typeface="HGPｺﾞｼｯｸE" panose="020B0900000000000000" pitchFamily="50" charset="-128"/>
            </a:rPr>
            <a:t>断熱材</a:t>
          </a:r>
        </a:p>
      </xdr:txBody>
    </xdr:sp>
    <xdr:clientData/>
  </xdr:twoCellAnchor>
  <xdr:oneCellAnchor>
    <xdr:from>
      <xdr:col>20</xdr:col>
      <xdr:colOff>1730467</xdr:colOff>
      <xdr:row>2</xdr:row>
      <xdr:rowOff>112732</xdr:rowOff>
    </xdr:from>
    <xdr:ext cx="4324069" cy="3165225"/>
    <xdr:sp macro="" textlink="">
      <xdr:nvSpPr>
        <xdr:cNvPr id="5" name="テキスト ボックス 4">
          <a:extLst>
            <a:ext uri="{FF2B5EF4-FFF2-40B4-BE49-F238E27FC236}">
              <a16:creationId xmlns:a16="http://schemas.microsoft.com/office/drawing/2014/main" id="{CACC4B4E-9199-4B05-B001-F12954A32F41}"/>
            </a:ext>
          </a:extLst>
        </xdr:cNvPr>
        <xdr:cNvSpPr txBox="1"/>
      </xdr:nvSpPr>
      <xdr:spPr>
        <a:xfrm>
          <a:off x="9443071" y="516222"/>
          <a:ext cx="4324069" cy="31652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使用方法</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●左の納品書の色付けされたセルに必要事項を入力</a:t>
          </a:r>
          <a:endParaRPr kumimoji="1" lang="en-US" altLang="ja-JP" sz="1100">
            <a:solidFill>
              <a:srgbClr val="FF0000"/>
            </a:solidFill>
          </a:endParaRPr>
        </a:p>
        <a:p>
          <a:r>
            <a:rPr kumimoji="1" lang="ja-JP" altLang="en-US" sz="1100">
              <a:solidFill>
                <a:srgbClr val="FF0000"/>
              </a:solidFill>
            </a:rPr>
            <a:t>●下の赤文字　製品名から対象品を選択（プルダウンより選択）</a:t>
          </a:r>
          <a:endParaRPr kumimoji="1" lang="en-US" altLang="ja-JP" sz="1100">
            <a:solidFill>
              <a:srgbClr val="FF0000"/>
            </a:solidFill>
          </a:endParaRPr>
        </a:p>
        <a:p>
          <a:r>
            <a:rPr kumimoji="1" lang="ja-JP" altLang="en-US" sz="1100">
              <a:solidFill>
                <a:srgbClr val="FF0000"/>
              </a:solidFill>
            </a:rPr>
            <a:t>●下の赤文字　出荷枚数を入力</a:t>
          </a:r>
          <a:endParaRPr kumimoji="1" lang="en-US" altLang="ja-JP" sz="1100">
            <a:solidFill>
              <a:srgbClr val="FF0000"/>
            </a:solidFill>
          </a:endParaRPr>
        </a:p>
        <a:p>
          <a:r>
            <a:rPr kumimoji="1" lang="ja-JP" altLang="en-US" sz="1100">
              <a:solidFill>
                <a:srgbClr val="FF0000"/>
              </a:solidFill>
            </a:rPr>
            <a:t>●印刷後、担当者印を捺印</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注意１</a:t>
          </a:r>
          <a:r>
            <a:rPr kumimoji="1" lang="en-US" altLang="ja-JP" sz="1100">
              <a:solidFill>
                <a:srgbClr val="FF0000"/>
              </a:solidFill>
            </a:rPr>
            <a:t>】</a:t>
          </a:r>
        </a:p>
        <a:p>
          <a:r>
            <a:rPr kumimoji="1" lang="ja-JP" altLang="en-US" sz="1100">
              <a:solidFill>
                <a:srgbClr val="FF0000"/>
              </a:solidFill>
            </a:rPr>
            <a:t>同じ製品を複数部位で使用する場合、</a:t>
          </a:r>
          <a:endParaRPr kumimoji="1" lang="en-US" altLang="ja-JP" sz="1100">
            <a:solidFill>
              <a:srgbClr val="FF0000"/>
            </a:solidFill>
          </a:endParaRPr>
        </a:p>
        <a:p>
          <a:r>
            <a:rPr kumimoji="1" lang="ja-JP" altLang="en-US" sz="1100">
              <a:solidFill>
                <a:srgbClr val="FF0000"/>
              </a:solidFill>
            </a:rPr>
            <a:t>それぞれの部位での使用枚数を工事施工者に確認し、</a:t>
          </a:r>
          <a:endParaRPr kumimoji="1" lang="en-US" altLang="ja-JP" sz="1100">
            <a:solidFill>
              <a:srgbClr val="FF0000"/>
            </a:solidFill>
          </a:endParaRPr>
        </a:p>
        <a:p>
          <a:r>
            <a:rPr kumimoji="1" lang="ja-JP" altLang="en-US" sz="1100">
              <a:solidFill>
                <a:srgbClr val="FF0000"/>
              </a:solidFill>
            </a:rPr>
            <a:t>分けて記載してください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注意２</a:t>
          </a:r>
          <a:r>
            <a:rPr kumimoji="1" lang="en-US" altLang="ja-JP" sz="1100">
              <a:solidFill>
                <a:srgbClr val="FF0000"/>
              </a:solidFill>
            </a:rPr>
            <a:t>】</a:t>
          </a:r>
        </a:p>
        <a:p>
          <a:r>
            <a:rPr kumimoji="1" lang="ja-JP" altLang="en-US" sz="1100">
              <a:solidFill>
                <a:srgbClr val="FF0000"/>
              </a:solidFill>
            </a:rPr>
            <a:t>受注生産品とそれ以外を併記することはできません。</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受注生産品以外は専用の</a:t>
          </a:r>
          <a:r>
            <a:rPr kumimoji="1" lang="en-US" altLang="ja-JP" sz="1100">
              <a:solidFill>
                <a:srgbClr val="FF0000"/>
              </a:solidFill>
            </a:rPr>
            <a:t>Excel</a:t>
          </a:r>
          <a:r>
            <a:rPr kumimoji="1" lang="ja-JP" altLang="en-US" sz="1100">
              <a:solidFill>
                <a:srgbClr val="FF0000"/>
              </a:solidFill>
            </a:rPr>
            <a:t>ファイルを別途用意していますので、</a:t>
          </a:r>
          <a:endParaRPr kumimoji="1" lang="en-US" altLang="ja-JP" sz="1100">
            <a:solidFill>
              <a:srgbClr val="FF0000"/>
            </a:solidFill>
          </a:endParaRPr>
        </a:p>
        <a:p>
          <a:r>
            <a:rPr kumimoji="1" lang="ja-JP" altLang="en-US" sz="1100">
              <a:solidFill>
                <a:srgbClr val="FF0000"/>
              </a:solidFill>
            </a:rPr>
            <a:t>そちらをご活用ください</a:t>
          </a:r>
        </a:p>
      </xdr:txBody>
    </xdr:sp>
    <xdr:clientData/>
  </xdr:oneCellAnchor>
  <xdr:twoCellAnchor>
    <xdr:from>
      <xdr:col>13</xdr:col>
      <xdr:colOff>152400</xdr:colOff>
      <xdr:row>34</xdr:row>
      <xdr:rowOff>25400</xdr:rowOff>
    </xdr:from>
    <xdr:to>
      <xdr:col>16</xdr:col>
      <xdr:colOff>2319</xdr:colOff>
      <xdr:row>38</xdr:row>
      <xdr:rowOff>92075</xdr:rowOff>
    </xdr:to>
    <xdr:sp macro="" textlink="">
      <xdr:nvSpPr>
        <xdr:cNvPr id="9" name="正方形/長方形 8">
          <a:extLst>
            <a:ext uri="{FF2B5EF4-FFF2-40B4-BE49-F238E27FC236}">
              <a16:creationId xmlns:a16="http://schemas.microsoft.com/office/drawing/2014/main" id="{AA468C97-FC97-4065-A3F3-A1E1531A7489}"/>
            </a:ext>
          </a:extLst>
        </xdr:cNvPr>
        <xdr:cNvSpPr/>
      </xdr:nvSpPr>
      <xdr:spPr>
        <a:xfrm>
          <a:off x="5454650" y="9245600"/>
          <a:ext cx="942119" cy="727075"/>
        </a:xfrm>
        <a:prstGeom prst="rect">
          <a:avLst/>
        </a:prstGeom>
        <a:no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t"/>
        <a:lstStyle>
          <a:defPPr>
            <a:defRPr lang="ja-JP"/>
          </a:defPPr>
          <a:lvl1pPr marL="0" algn="l" defTabSz="1003463" rtl="0" eaLnBrk="1" latinLnBrk="0" hangingPunct="1">
            <a:defRPr kumimoji="1" sz="1975" kern="1200">
              <a:solidFill>
                <a:schemeClr val="lt1"/>
              </a:solidFill>
              <a:latin typeface="+mn-lt"/>
              <a:ea typeface="+mn-ea"/>
              <a:cs typeface="+mn-cs"/>
            </a:defRPr>
          </a:lvl1pPr>
          <a:lvl2pPr marL="501731" algn="l" defTabSz="1003463" rtl="0" eaLnBrk="1" latinLnBrk="0" hangingPunct="1">
            <a:defRPr kumimoji="1" sz="1975" kern="1200">
              <a:solidFill>
                <a:schemeClr val="lt1"/>
              </a:solidFill>
              <a:latin typeface="+mn-lt"/>
              <a:ea typeface="+mn-ea"/>
              <a:cs typeface="+mn-cs"/>
            </a:defRPr>
          </a:lvl2pPr>
          <a:lvl3pPr marL="1003463" algn="l" defTabSz="1003463" rtl="0" eaLnBrk="1" latinLnBrk="0" hangingPunct="1">
            <a:defRPr kumimoji="1" sz="1975" kern="1200">
              <a:solidFill>
                <a:schemeClr val="lt1"/>
              </a:solidFill>
              <a:latin typeface="+mn-lt"/>
              <a:ea typeface="+mn-ea"/>
              <a:cs typeface="+mn-cs"/>
            </a:defRPr>
          </a:lvl3pPr>
          <a:lvl4pPr marL="1505194" algn="l" defTabSz="1003463" rtl="0" eaLnBrk="1" latinLnBrk="0" hangingPunct="1">
            <a:defRPr kumimoji="1" sz="1975" kern="1200">
              <a:solidFill>
                <a:schemeClr val="lt1"/>
              </a:solidFill>
              <a:latin typeface="+mn-lt"/>
              <a:ea typeface="+mn-ea"/>
              <a:cs typeface="+mn-cs"/>
            </a:defRPr>
          </a:lvl4pPr>
          <a:lvl5pPr marL="2006925" algn="l" defTabSz="1003463" rtl="0" eaLnBrk="1" latinLnBrk="0" hangingPunct="1">
            <a:defRPr kumimoji="1" sz="1975" kern="1200">
              <a:solidFill>
                <a:schemeClr val="lt1"/>
              </a:solidFill>
              <a:latin typeface="+mn-lt"/>
              <a:ea typeface="+mn-ea"/>
              <a:cs typeface="+mn-cs"/>
            </a:defRPr>
          </a:lvl5pPr>
          <a:lvl6pPr marL="2508656" algn="l" defTabSz="1003463" rtl="0" eaLnBrk="1" latinLnBrk="0" hangingPunct="1">
            <a:defRPr kumimoji="1" sz="1975" kern="1200">
              <a:solidFill>
                <a:schemeClr val="lt1"/>
              </a:solidFill>
              <a:latin typeface="+mn-lt"/>
              <a:ea typeface="+mn-ea"/>
              <a:cs typeface="+mn-cs"/>
            </a:defRPr>
          </a:lvl6pPr>
          <a:lvl7pPr marL="3010388" algn="l" defTabSz="1003463" rtl="0" eaLnBrk="1" latinLnBrk="0" hangingPunct="1">
            <a:defRPr kumimoji="1" sz="1975" kern="1200">
              <a:solidFill>
                <a:schemeClr val="lt1"/>
              </a:solidFill>
              <a:latin typeface="+mn-lt"/>
              <a:ea typeface="+mn-ea"/>
              <a:cs typeface="+mn-cs"/>
            </a:defRPr>
          </a:lvl7pPr>
          <a:lvl8pPr marL="3512119" algn="l" defTabSz="1003463" rtl="0" eaLnBrk="1" latinLnBrk="0" hangingPunct="1">
            <a:defRPr kumimoji="1" sz="1975" kern="1200">
              <a:solidFill>
                <a:schemeClr val="lt1"/>
              </a:solidFill>
              <a:latin typeface="+mn-lt"/>
              <a:ea typeface="+mn-ea"/>
              <a:cs typeface="+mn-cs"/>
            </a:defRPr>
          </a:lvl8pPr>
          <a:lvl9pPr marL="4013850" algn="l" defTabSz="1003463" rtl="0" eaLnBrk="1" latinLnBrk="0" hangingPunct="1">
            <a:defRPr kumimoji="1" sz="1975" kern="1200">
              <a:solidFill>
                <a:schemeClr val="lt1"/>
              </a:solidFill>
              <a:latin typeface="+mn-lt"/>
              <a:ea typeface="+mn-ea"/>
              <a:cs typeface="+mn-cs"/>
            </a:defRPr>
          </a:lvl9pPr>
        </a:lstStyle>
        <a:p>
          <a:pPr algn="ctr"/>
          <a:r>
            <a:rPr kumimoji="1" lang="ja-JP" altLang="en-US" sz="900">
              <a:solidFill>
                <a:schemeClr val="tx1"/>
              </a:solidFill>
            </a:rPr>
            <a:t>事務局使用欄</a:t>
          </a:r>
        </a:p>
      </xdr:txBody>
    </xdr:sp>
    <xdr:clientData/>
  </xdr:twoCellAnchor>
  <xdr:twoCellAnchor editAs="oneCell">
    <xdr:from>
      <xdr:col>14</xdr:col>
      <xdr:colOff>31750</xdr:colOff>
      <xdr:row>35</xdr:row>
      <xdr:rowOff>57150</xdr:rowOff>
    </xdr:from>
    <xdr:to>
      <xdr:col>15</xdr:col>
      <xdr:colOff>177800</xdr:colOff>
      <xdr:row>38</xdr:row>
      <xdr:rowOff>47625</xdr:rowOff>
    </xdr:to>
    <xdr:pic>
      <xdr:nvPicPr>
        <xdr:cNvPr id="10" name="図 9">
          <a:extLst>
            <a:ext uri="{FF2B5EF4-FFF2-40B4-BE49-F238E27FC236}">
              <a16:creationId xmlns:a16="http://schemas.microsoft.com/office/drawing/2014/main" id="{C6CD2D93-0109-4C5E-A900-A8A8570643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9600" y="9442450"/>
          <a:ext cx="476250" cy="485775"/>
        </a:xfrm>
        <a:prstGeom prst="rect">
          <a:avLst/>
        </a:prstGeom>
      </xdr:spPr>
    </xdr:pic>
    <xdr:clientData/>
  </xdr:twoCellAnchor>
  <xdr:twoCellAnchor>
    <xdr:from>
      <xdr:col>13</xdr:col>
      <xdr:colOff>154110</xdr:colOff>
      <xdr:row>35</xdr:row>
      <xdr:rowOff>7571</xdr:rowOff>
    </xdr:from>
    <xdr:to>
      <xdr:col>16</xdr:col>
      <xdr:colOff>1586</xdr:colOff>
      <xdr:row>35</xdr:row>
      <xdr:rowOff>7571</xdr:rowOff>
    </xdr:to>
    <xdr:cxnSp macro="">
      <xdr:nvCxnSpPr>
        <xdr:cNvPr id="11" name="直線コネクタ 10">
          <a:extLst>
            <a:ext uri="{FF2B5EF4-FFF2-40B4-BE49-F238E27FC236}">
              <a16:creationId xmlns:a16="http://schemas.microsoft.com/office/drawing/2014/main" id="{F63D3A85-2CE2-4FBB-89D6-FB159C9BB5DF}"/>
            </a:ext>
          </a:extLst>
        </xdr:cNvPr>
        <xdr:cNvCxnSpPr/>
      </xdr:nvCxnSpPr>
      <xdr:spPr>
        <a:xfrm>
          <a:off x="5463687" y="9434879"/>
          <a:ext cx="941630" cy="0"/>
        </a:xfrm>
        <a:prstGeom prst="line">
          <a:avLst/>
        </a:prstGeom>
        <a:no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31"/>
  <sheetViews>
    <sheetView showGridLines="0" tabSelected="1" view="pageBreakPreview" zoomScale="96" zoomScaleNormal="100" zoomScaleSheetLayoutView="96" workbookViewId="0">
      <selection activeCell="K2" sqref="K2"/>
    </sheetView>
  </sheetViews>
  <sheetFormatPr defaultColWidth="8.88671875" defaultRowHeight="13.2" x14ac:dyDescent="0.2"/>
  <cols>
    <col min="1" max="1" width="0.88671875" style="9" customWidth="1"/>
    <col min="2" max="2" width="12.44140625" style="9" customWidth="1"/>
    <col min="3" max="3" width="1.109375" style="9" customWidth="1"/>
    <col min="4" max="4" width="9.5546875" style="9" customWidth="1"/>
    <col min="5" max="5" width="4.88671875" style="9" customWidth="1"/>
    <col min="6" max="6" width="7.88671875" style="9" customWidth="1"/>
    <col min="7" max="7" width="6.109375" style="9" customWidth="1"/>
    <col min="8" max="8" width="6.33203125" style="9" customWidth="1"/>
    <col min="9" max="9" width="6.5546875" style="9" customWidth="1"/>
    <col min="10" max="10" width="2.33203125" style="9" customWidth="1"/>
    <col min="11" max="11" width="8.5546875" style="9" customWidth="1"/>
    <col min="12" max="12" width="3.109375" style="9" customWidth="1"/>
    <col min="13" max="13" width="6" style="9" customWidth="1"/>
    <col min="14" max="14" width="5.109375" style="9" customWidth="1"/>
    <col min="15" max="15" width="4.6640625" style="9" customWidth="1"/>
    <col min="16" max="16" width="5.88671875" style="9" customWidth="1"/>
    <col min="17" max="17" width="1.109375" style="9" customWidth="1"/>
    <col min="18" max="18" width="8.88671875" style="9" hidden="1" customWidth="1"/>
    <col min="19" max="19" width="3.88671875" style="9" customWidth="1"/>
    <col min="20" max="20" width="13.88671875" style="9" customWidth="1"/>
    <col min="21" max="21" width="36" style="9" customWidth="1"/>
    <col min="22" max="22" width="8.6640625" style="9" bestFit="1" customWidth="1"/>
    <col min="23" max="23" width="7.21875" style="9" bestFit="1" customWidth="1"/>
    <col min="24" max="24" width="8.6640625" style="9" bestFit="1" customWidth="1"/>
    <col min="25" max="25" width="16.6640625" style="9" customWidth="1"/>
    <col min="26" max="16384" width="8.88671875" style="9"/>
  </cols>
  <sheetData>
    <row r="1" spans="2:20" ht="8.4" customHeight="1" x14ac:dyDescent="0.2"/>
    <row r="2" spans="2:20" ht="24" customHeight="1" x14ac:dyDescent="0.2">
      <c r="K2" s="7"/>
      <c r="L2" s="10" t="s">
        <v>12</v>
      </c>
      <c r="M2" s="7"/>
      <c r="N2" s="10" t="s">
        <v>3</v>
      </c>
      <c r="O2" s="7"/>
      <c r="P2" s="11" t="s">
        <v>4</v>
      </c>
      <c r="T2" s="9" t="s">
        <v>39</v>
      </c>
    </row>
    <row r="3" spans="2:20" ht="31.35" customHeight="1" x14ac:dyDescent="0.2"/>
    <row r="11" spans="2:20" ht="29.4" customHeight="1" x14ac:dyDescent="0.2">
      <c r="B11" s="41"/>
      <c r="C11" s="41"/>
      <c r="D11" s="41"/>
      <c r="E11" s="41"/>
      <c r="F11" s="41"/>
      <c r="G11" s="12" t="s">
        <v>11</v>
      </c>
      <c r="T11" s="9" t="s">
        <v>40</v>
      </c>
    </row>
    <row r="12" spans="2:20" ht="27.6" customHeight="1" x14ac:dyDescent="0.2"/>
    <row r="13" spans="2:20" ht="22.8" customHeight="1" x14ac:dyDescent="0.2">
      <c r="I13" s="39" t="s">
        <v>18</v>
      </c>
      <c r="J13" s="39"/>
      <c r="K13" s="41"/>
      <c r="L13" s="41"/>
      <c r="M13" s="41"/>
      <c r="N13" s="41"/>
      <c r="O13" s="41"/>
      <c r="P13" s="41"/>
      <c r="T13" s="9" t="s">
        <v>41</v>
      </c>
    </row>
    <row r="14" spans="2:20" ht="22.8" customHeight="1" x14ac:dyDescent="0.2">
      <c r="I14" s="13" t="s">
        <v>19</v>
      </c>
      <c r="J14" s="14"/>
      <c r="K14" s="14"/>
      <c r="L14" s="38"/>
      <c r="M14" s="38"/>
      <c r="N14" s="38"/>
      <c r="O14" s="38"/>
      <c r="P14" s="15" t="s">
        <v>17</v>
      </c>
      <c r="T14" s="9" t="s">
        <v>42</v>
      </c>
    </row>
    <row r="15" spans="2:20" ht="22.8" customHeight="1" x14ac:dyDescent="0.2">
      <c r="I15" s="16" t="s">
        <v>21</v>
      </c>
      <c r="J15" s="38"/>
      <c r="K15" s="38"/>
      <c r="L15" s="38"/>
      <c r="M15" s="38"/>
      <c r="N15" s="38"/>
      <c r="O15" s="38"/>
      <c r="P15" s="38"/>
      <c r="T15" s="9" t="s">
        <v>43</v>
      </c>
    </row>
    <row r="16" spans="2:20" ht="22.8" customHeight="1" x14ac:dyDescent="0.2">
      <c r="I16" s="40" t="s">
        <v>20</v>
      </c>
      <c r="J16" s="40"/>
      <c r="K16" s="38"/>
      <c r="L16" s="38"/>
      <c r="M16" s="38"/>
      <c r="N16" s="38"/>
      <c r="O16" s="38"/>
      <c r="P16" s="38"/>
      <c r="T16" s="9" t="s">
        <v>44</v>
      </c>
    </row>
    <row r="17" spans="2:26" ht="27.6" customHeight="1" x14ac:dyDescent="0.2"/>
    <row r="18" spans="2:26" ht="26.4" customHeight="1" x14ac:dyDescent="0.2">
      <c r="B18" s="60" t="s">
        <v>0</v>
      </c>
      <c r="C18" s="61"/>
      <c r="D18" s="66"/>
      <c r="E18" s="67"/>
      <c r="F18" s="67"/>
      <c r="G18" s="67"/>
      <c r="H18" s="67"/>
      <c r="I18" s="67"/>
      <c r="J18" s="67"/>
      <c r="K18" s="17" t="s">
        <v>16</v>
      </c>
      <c r="T18" s="9" t="s">
        <v>45</v>
      </c>
    </row>
    <row r="19" spans="2:26" ht="26.4" customHeight="1" x14ac:dyDescent="0.2">
      <c r="B19" s="62" t="s">
        <v>1</v>
      </c>
      <c r="C19" s="63"/>
      <c r="D19" s="55"/>
      <c r="E19" s="56"/>
      <c r="F19" s="18" t="s">
        <v>15</v>
      </c>
      <c r="G19" s="1"/>
      <c r="H19" s="18" t="s">
        <v>14</v>
      </c>
      <c r="I19" s="54"/>
      <c r="J19" s="54"/>
      <c r="K19" s="19" t="s">
        <v>13</v>
      </c>
      <c r="T19" s="9" t="s">
        <v>46</v>
      </c>
      <c r="U19" s="37" t="s">
        <v>36</v>
      </c>
      <c r="V19" s="32"/>
      <c r="W19" s="37" t="s">
        <v>76</v>
      </c>
      <c r="Y19" s="33"/>
      <c r="Z19" s="36" t="s">
        <v>37</v>
      </c>
    </row>
    <row r="20" spans="2:26" ht="28.8" customHeight="1" x14ac:dyDescent="0.2">
      <c r="B20" s="64" t="s">
        <v>2</v>
      </c>
      <c r="C20" s="65"/>
      <c r="D20" s="57"/>
      <c r="E20" s="58"/>
      <c r="F20" s="58"/>
      <c r="G20" s="58"/>
      <c r="H20" s="58"/>
      <c r="I20" s="58"/>
      <c r="J20" s="58"/>
      <c r="K20" s="59"/>
      <c r="T20" s="9" t="s">
        <v>47</v>
      </c>
      <c r="U20" s="34" t="s">
        <v>38</v>
      </c>
      <c r="V20" s="34"/>
      <c r="W20" s="34" t="s">
        <v>38</v>
      </c>
      <c r="X20" s="34" t="s">
        <v>38</v>
      </c>
      <c r="Z20" s="34" t="s">
        <v>38</v>
      </c>
    </row>
    <row r="21" spans="2:26" ht="9" customHeight="1" x14ac:dyDescent="0.2"/>
    <row r="22" spans="2:26" ht="3" customHeight="1" x14ac:dyDescent="0.2"/>
    <row r="23" spans="2:26" s="20" customFormat="1" ht="26.4" customHeight="1" x14ac:dyDescent="0.2">
      <c r="B23" s="68" t="s">
        <v>5</v>
      </c>
      <c r="C23" s="68"/>
      <c r="D23" s="68"/>
      <c r="E23" s="69" t="s">
        <v>6</v>
      </c>
      <c r="F23" s="70"/>
      <c r="G23" s="70"/>
      <c r="H23" s="70"/>
      <c r="I23" s="46" t="s">
        <v>9</v>
      </c>
      <c r="J23" s="47"/>
      <c r="K23" s="48"/>
      <c r="L23" s="46" t="s">
        <v>7</v>
      </c>
      <c r="M23" s="47"/>
      <c r="N23" s="48"/>
      <c r="O23" s="47" t="s">
        <v>8</v>
      </c>
      <c r="P23" s="47"/>
      <c r="T23" s="21" t="s">
        <v>23</v>
      </c>
      <c r="U23" s="29" t="s">
        <v>35</v>
      </c>
      <c r="V23" s="21" t="s">
        <v>72</v>
      </c>
      <c r="W23" s="23" t="s">
        <v>74</v>
      </c>
      <c r="X23" s="23" t="s">
        <v>73</v>
      </c>
      <c r="Y23" s="22" t="s">
        <v>25</v>
      </c>
      <c r="Z23" s="23" t="s">
        <v>22</v>
      </c>
    </row>
    <row r="24" spans="2:26" ht="26.4" customHeight="1" x14ac:dyDescent="0.2">
      <c r="B24" s="42" t="str">
        <f>IF($U24="","","フクビ化学工業株式会社")</f>
        <v/>
      </c>
      <c r="C24" s="42"/>
      <c r="D24" s="42"/>
      <c r="E24" s="43" t="str">
        <f>IF($U24="","",VLOOKUP($U24,'製品登録一覧（ブランド品）'!$C:$J,1,0))</f>
        <v/>
      </c>
      <c r="F24" s="43"/>
      <c r="G24" s="43"/>
      <c r="H24" s="43"/>
      <c r="I24" s="42" t="str">
        <f>IF($U24="","",VLOOKUP($U24,'製品登録一覧（ブランド品）'!$C:$J,2,0))</f>
        <v/>
      </c>
      <c r="J24" s="42"/>
      <c r="K24" s="42"/>
      <c r="L24" s="49" t="str">
        <f>IF($U24="","",VLOOKUP($U24,'製品登録一覧（ブランド品）'!$C:$J,3,0))</f>
        <v/>
      </c>
      <c r="M24" s="50"/>
      <c r="N24" s="51"/>
      <c r="O24" s="52" t="str">
        <f t="shared" ref="O24:O30" si="0">IF($E24="","",Y24*Z24)</f>
        <v/>
      </c>
      <c r="P24" s="53"/>
      <c r="T24" s="24" t="str">
        <f>IF($U24="","",RIGHT($I24,LEN($I24)-4))</f>
        <v/>
      </c>
      <c r="U24" s="31"/>
      <c r="V24" s="24" t="str">
        <f>IF($E24="","",VLOOKUP($E24,'製品登録一覧（ブランド品）'!$C:$J,6,0))</f>
        <v/>
      </c>
      <c r="W24" s="31"/>
      <c r="X24" s="31"/>
      <c r="Y24" s="24" t="str">
        <f t="shared" ref="Y24:Y29" si="1">IFERROR(ROUNDDOWN(V24/1000*W24/1000*X24/1000,4),"")</f>
        <v/>
      </c>
      <c r="Z24" s="8"/>
    </row>
    <row r="25" spans="2:26" ht="26.4" customHeight="1" x14ac:dyDescent="0.2">
      <c r="B25" s="42" t="str">
        <f>IF($E25="","","フクビ化学工業株式会社")</f>
        <v/>
      </c>
      <c r="C25" s="42"/>
      <c r="D25" s="42"/>
      <c r="E25" s="43" t="str">
        <f>IF($U25="","",VLOOKUP($U25,'製品登録一覧（ブランド品）'!$C:$J,1,0))</f>
        <v/>
      </c>
      <c r="F25" s="43"/>
      <c r="G25" s="43"/>
      <c r="H25" s="43"/>
      <c r="I25" s="42" t="str">
        <f>IF($E25="","",VLOOKUP($E25,'製品登録一覧（ブランド品）'!$C:$J,2,0))</f>
        <v/>
      </c>
      <c r="J25" s="42"/>
      <c r="K25" s="42"/>
      <c r="L25" s="49" t="str">
        <f>IF($E25="","",VLOOKUP($E25,'製品登録一覧（ブランド品）'!$C:$J,3,0))</f>
        <v/>
      </c>
      <c r="M25" s="50"/>
      <c r="N25" s="51"/>
      <c r="O25" s="52" t="str">
        <f t="shared" si="0"/>
        <v/>
      </c>
      <c r="P25" s="53"/>
      <c r="T25" s="24" t="str">
        <f t="shared" ref="T25:T30" si="2">IF($E25="","",RIGHT($I25,LEN($I25)-4))</f>
        <v/>
      </c>
      <c r="U25" s="31"/>
      <c r="V25" s="24" t="str">
        <f>IF($E25="","",VLOOKUP($E25,'製品登録一覧（ブランド品）'!$C:$J,6,0))</f>
        <v/>
      </c>
      <c r="W25" s="31"/>
      <c r="X25" s="31"/>
      <c r="Y25" s="24" t="str">
        <f t="shared" si="1"/>
        <v/>
      </c>
      <c r="Z25" s="8"/>
    </row>
    <row r="26" spans="2:26" ht="26.4" customHeight="1" x14ac:dyDescent="0.2">
      <c r="B26" s="42" t="str">
        <f>IF($E26="","","フクビ化学工業株式会社")</f>
        <v/>
      </c>
      <c r="C26" s="42"/>
      <c r="D26" s="42"/>
      <c r="E26" s="43" t="str">
        <f>IF($U26="","",VLOOKUP($U26,'製品登録一覧（ブランド品）'!$C:$J,1,0))</f>
        <v/>
      </c>
      <c r="F26" s="43"/>
      <c r="G26" s="43"/>
      <c r="H26" s="43"/>
      <c r="I26" s="42" t="str">
        <f>IF($E26="","",VLOOKUP($E26,'製品登録一覧（ブランド品）'!$C:$J,2,0))</f>
        <v/>
      </c>
      <c r="J26" s="42"/>
      <c r="K26" s="42"/>
      <c r="L26" s="49" t="str">
        <f>IF($E26="","",VLOOKUP($E26,'製品登録一覧（ブランド品）'!$C:$J,3,0))</f>
        <v/>
      </c>
      <c r="M26" s="50"/>
      <c r="N26" s="51"/>
      <c r="O26" s="52" t="str">
        <f t="shared" si="0"/>
        <v/>
      </c>
      <c r="P26" s="53"/>
      <c r="T26" s="24" t="str">
        <f t="shared" si="2"/>
        <v/>
      </c>
      <c r="U26" s="31"/>
      <c r="V26" s="24" t="str">
        <f>IF($E26="","",VLOOKUP($E26,'製品登録一覧（ブランド品）'!$C:$J,6,0))</f>
        <v/>
      </c>
      <c r="W26" s="31"/>
      <c r="X26" s="31"/>
      <c r="Y26" s="24" t="str">
        <f t="shared" si="1"/>
        <v/>
      </c>
      <c r="Z26" s="8"/>
    </row>
    <row r="27" spans="2:26" ht="26.4" customHeight="1" x14ac:dyDescent="0.2">
      <c r="B27" s="42" t="str">
        <f t="shared" ref="B27:B30" si="3">IF($E27="","","フクビ化学工業株式会社")</f>
        <v/>
      </c>
      <c r="C27" s="42"/>
      <c r="D27" s="42"/>
      <c r="E27" s="43" t="str">
        <f>IF($U27="","",VLOOKUP($U27,'製品登録一覧（ブランド品）'!$C:$J,1,0))</f>
        <v/>
      </c>
      <c r="F27" s="43"/>
      <c r="G27" s="43"/>
      <c r="H27" s="43"/>
      <c r="I27" s="42" t="str">
        <f>IF($E27="","",VLOOKUP($E27,'製品登録一覧（ブランド品）'!$C:$J,2,0))</f>
        <v/>
      </c>
      <c r="J27" s="42"/>
      <c r="K27" s="42"/>
      <c r="L27" s="49" t="str">
        <f>IF($E27="","",VLOOKUP($E27,'製品登録一覧（ブランド品）'!$C:$J,3,0))</f>
        <v/>
      </c>
      <c r="M27" s="50"/>
      <c r="N27" s="51"/>
      <c r="O27" s="52" t="str">
        <f t="shared" si="0"/>
        <v/>
      </c>
      <c r="P27" s="53"/>
      <c r="T27" s="24" t="str">
        <f t="shared" si="2"/>
        <v/>
      </c>
      <c r="U27" s="31"/>
      <c r="V27" s="24" t="str">
        <f>IF($E27="","",VLOOKUP($E27,'製品登録一覧（ブランド品）'!$C:$J,6,0))</f>
        <v/>
      </c>
      <c r="W27" s="31"/>
      <c r="X27" s="31"/>
      <c r="Y27" s="24" t="str">
        <f t="shared" si="1"/>
        <v/>
      </c>
      <c r="Z27" s="8"/>
    </row>
    <row r="28" spans="2:26" ht="26.4" customHeight="1" x14ac:dyDescent="0.2">
      <c r="B28" s="42" t="str">
        <f t="shared" si="3"/>
        <v/>
      </c>
      <c r="C28" s="42"/>
      <c r="D28" s="42"/>
      <c r="E28" s="43" t="str">
        <f>IF($U28="","",VLOOKUP($U28,'製品登録一覧（ブランド品）'!$C:$J,1,0))</f>
        <v/>
      </c>
      <c r="F28" s="43"/>
      <c r="G28" s="43"/>
      <c r="H28" s="43"/>
      <c r="I28" s="42" t="str">
        <f>IF($E28="","",VLOOKUP($E28,'製品登録一覧（ブランド品）'!$C:$J,2,0))</f>
        <v/>
      </c>
      <c r="J28" s="42"/>
      <c r="K28" s="42"/>
      <c r="L28" s="49" t="str">
        <f>IF($E28="","",VLOOKUP($E28,'製品登録一覧（ブランド品）'!$C:$J,3,0))</f>
        <v/>
      </c>
      <c r="M28" s="50"/>
      <c r="N28" s="51"/>
      <c r="O28" s="52" t="str">
        <f t="shared" si="0"/>
        <v/>
      </c>
      <c r="P28" s="53"/>
      <c r="T28" s="24" t="str">
        <f t="shared" si="2"/>
        <v/>
      </c>
      <c r="U28" s="31"/>
      <c r="V28" s="24" t="str">
        <f>IF($E28="","",VLOOKUP($E28,'製品登録一覧（ブランド品）'!$C:$J,6,0))</f>
        <v/>
      </c>
      <c r="W28" s="31"/>
      <c r="X28" s="31"/>
      <c r="Y28" s="24" t="str">
        <f t="shared" si="1"/>
        <v/>
      </c>
      <c r="Z28" s="8"/>
    </row>
    <row r="29" spans="2:26" ht="26.4" customHeight="1" x14ac:dyDescent="0.2">
      <c r="B29" s="42" t="str">
        <f t="shared" si="3"/>
        <v/>
      </c>
      <c r="C29" s="42"/>
      <c r="D29" s="42"/>
      <c r="E29" s="43" t="str">
        <f>IF($U29="","",VLOOKUP($U29,'製品登録一覧（ブランド品）'!$C:$J,1,0))</f>
        <v/>
      </c>
      <c r="F29" s="43"/>
      <c r="G29" s="43"/>
      <c r="H29" s="43"/>
      <c r="I29" s="42" t="str">
        <f>IF($E29="","",VLOOKUP($E29,'製品登録一覧（ブランド品）'!$C:$J,2,0))</f>
        <v/>
      </c>
      <c r="J29" s="42"/>
      <c r="K29" s="42"/>
      <c r="L29" s="49" t="str">
        <f>IF($E29="","",VLOOKUP($E29,'製品登録一覧（ブランド品）'!$C:$J,3,0))</f>
        <v/>
      </c>
      <c r="M29" s="50"/>
      <c r="N29" s="51"/>
      <c r="O29" s="52" t="str">
        <f t="shared" si="0"/>
        <v/>
      </c>
      <c r="P29" s="53"/>
      <c r="T29" s="24" t="str">
        <f t="shared" si="2"/>
        <v/>
      </c>
      <c r="U29" s="31"/>
      <c r="V29" s="24" t="str">
        <f>IF($E29="","",VLOOKUP($E29,'製品登録一覧（ブランド品）'!$C:$J,6,0))</f>
        <v/>
      </c>
      <c r="W29" s="31"/>
      <c r="X29" s="31"/>
      <c r="Y29" s="24" t="str">
        <f t="shared" si="1"/>
        <v/>
      </c>
      <c r="Z29" s="8"/>
    </row>
    <row r="30" spans="2:26" ht="26.4" customHeight="1" x14ac:dyDescent="0.2">
      <c r="B30" s="42" t="str">
        <f t="shared" si="3"/>
        <v/>
      </c>
      <c r="C30" s="42"/>
      <c r="D30" s="42"/>
      <c r="E30" s="43" t="str">
        <f>IF($U30="","",VLOOKUP($U30,'製品登録一覧（ブランド品）'!$C:$J,1,0))</f>
        <v/>
      </c>
      <c r="F30" s="43"/>
      <c r="G30" s="43"/>
      <c r="H30" s="43"/>
      <c r="I30" s="42" t="str">
        <f>IF($E30="","",VLOOKUP($E30,'製品登録一覧（ブランド品）'!$C:$J,2,0))</f>
        <v/>
      </c>
      <c r="J30" s="42"/>
      <c r="K30" s="42"/>
      <c r="L30" s="49" t="str">
        <f>IF($E30="","",VLOOKUP($E30,'製品登録一覧（ブランド品）'!$C:$J,3,0))</f>
        <v/>
      </c>
      <c r="M30" s="50"/>
      <c r="N30" s="51"/>
      <c r="O30" s="52" t="str">
        <f t="shared" si="0"/>
        <v/>
      </c>
      <c r="P30" s="53"/>
      <c r="T30" s="24" t="str">
        <f t="shared" si="2"/>
        <v/>
      </c>
      <c r="U30" s="31"/>
      <c r="V30" s="24" t="str">
        <f>IF($E30="","",VLOOKUP($E30,'製品登録一覧（ブランド品）'!$C:$J,6,0))</f>
        <v/>
      </c>
      <c r="W30" s="31"/>
      <c r="X30" s="31"/>
      <c r="Y30" s="24" t="str">
        <f t="shared" ref="Y30" si="4">IFERROR(ROUNDDOWN(V30/1000*W30/1000*X30/1000,4),"")</f>
        <v/>
      </c>
      <c r="Z30" s="8"/>
    </row>
    <row r="31" spans="2:26" ht="58.8" customHeight="1" x14ac:dyDescent="0.2">
      <c r="B31" s="44" t="s">
        <v>10</v>
      </c>
      <c r="C31" s="45"/>
      <c r="D31" s="45"/>
      <c r="E31" s="45"/>
      <c r="F31" s="45"/>
      <c r="G31" s="45"/>
      <c r="H31" s="45"/>
      <c r="I31" s="45"/>
      <c r="J31" s="45"/>
      <c r="K31" s="45"/>
      <c r="L31" s="45"/>
      <c r="M31" s="45"/>
      <c r="N31" s="45"/>
      <c r="O31" s="45"/>
      <c r="P31" s="45"/>
    </row>
  </sheetData>
  <sheetProtection algorithmName="SHA-512" hashValue="n+SUxSEpaUOIhLV30ovzX2fjruZ0sFbLi48stqJR+X6iJckH7jwqLEw7rFNV5siavLMWVuYeDXxuzxvtVoaLrQ==" saltValue="pVANPFheEENuUgOZqA5VxA==" spinCount="100000" sheet="1" selectLockedCells="1"/>
  <mergeCells count="55">
    <mergeCell ref="L27:N27"/>
    <mergeCell ref="L28:N28"/>
    <mergeCell ref="L29:N29"/>
    <mergeCell ref="L30:N30"/>
    <mergeCell ref="O25:P25"/>
    <mergeCell ref="O26:P26"/>
    <mergeCell ref="O27:P27"/>
    <mergeCell ref="O28:P28"/>
    <mergeCell ref="O29:P29"/>
    <mergeCell ref="O30:P30"/>
    <mergeCell ref="L26:N26"/>
    <mergeCell ref="B11:F11"/>
    <mergeCell ref="L23:N23"/>
    <mergeCell ref="L24:N24"/>
    <mergeCell ref="O24:P24"/>
    <mergeCell ref="L25:N25"/>
    <mergeCell ref="I19:J19"/>
    <mergeCell ref="D19:E19"/>
    <mergeCell ref="D20:K20"/>
    <mergeCell ref="O23:P23"/>
    <mergeCell ref="B18:C18"/>
    <mergeCell ref="B19:C19"/>
    <mergeCell ref="B20:C20"/>
    <mergeCell ref="D18:J18"/>
    <mergeCell ref="B23:D23"/>
    <mergeCell ref="I23:K23"/>
    <mergeCell ref="E23:H23"/>
    <mergeCell ref="B30:D30"/>
    <mergeCell ref="E30:H30"/>
    <mergeCell ref="I30:K30"/>
    <mergeCell ref="B31:P31"/>
    <mergeCell ref="B28:D28"/>
    <mergeCell ref="E28:H28"/>
    <mergeCell ref="I28:K28"/>
    <mergeCell ref="B29:D29"/>
    <mergeCell ref="E29:H29"/>
    <mergeCell ref="I29:K29"/>
    <mergeCell ref="B26:D26"/>
    <mergeCell ref="E26:H26"/>
    <mergeCell ref="I26:K26"/>
    <mergeCell ref="B27:D27"/>
    <mergeCell ref="E27:H27"/>
    <mergeCell ref="I27:K27"/>
    <mergeCell ref="B24:D24"/>
    <mergeCell ref="E24:H24"/>
    <mergeCell ref="I24:K24"/>
    <mergeCell ref="B25:D25"/>
    <mergeCell ref="E25:H25"/>
    <mergeCell ref="I25:K25"/>
    <mergeCell ref="L14:O14"/>
    <mergeCell ref="I13:J13"/>
    <mergeCell ref="I16:J16"/>
    <mergeCell ref="K13:P13"/>
    <mergeCell ref="K16:P16"/>
    <mergeCell ref="J15:P15"/>
  </mergeCells>
  <phoneticPr fontId="3"/>
  <conditionalFormatting sqref="K2">
    <cfRule type="containsBlanks" dxfId="12" priority="13">
      <formula>LEN(TRIM(K2))=0</formula>
    </cfRule>
  </conditionalFormatting>
  <conditionalFormatting sqref="M2">
    <cfRule type="containsBlanks" dxfId="11" priority="12">
      <formula>LEN(TRIM(M2))=0</formula>
    </cfRule>
  </conditionalFormatting>
  <conditionalFormatting sqref="O2">
    <cfRule type="containsBlanks" dxfId="10" priority="11">
      <formula>LEN(TRIM(O2))=0</formula>
    </cfRule>
  </conditionalFormatting>
  <conditionalFormatting sqref="B11:F11">
    <cfRule type="containsBlanks" dxfId="9" priority="10">
      <formula>LEN(TRIM(B11))=0</formula>
    </cfRule>
  </conditionalFormatting>
  <conditionalFormatting sqref="K13:P13">
    <cfRule type="containsBlanks" dxfId="8" priority="9">
      <formula>LEN(TRIM(K13))=0</formula>
    </cfRule>
  </conditionalFormatting>
  <conditionalFormatting sqref="L14:O14">
    <cfRule type="containsBlanks" dxfId="7" priority="8">
      <formula>LEN(TRIM(L14))=0</formula>
    </cfRule>
  </conditionalFormatting>
  <conditionalFormatting sqref="J15:P15">
    <cfRule type="containsBlanks" dxfId="6" priority="7">
      <formula>LEN(TRIM(J15))=0</formula>
    </cfRule>
  </conditionalFormatting>
  <conditionalFormatting sqref="K16:P16">
    <cfRule type="containsBlanks" dxfId="5" priority="6">
      <formula>LEN(TRIM(K16))=0</formula>
    </cfRule>
  </conditionalFormatting>
  <conditionalFormatting sqref="D18:J18">
    <cfRule type="containsBlanks" dxfId="4" priority="14">
      <formula>LEN(TRIM(D18))=0</formula>
    </cfRule>
  </conditionalFormatting>
  <conditionalFormatting sqref="D19:E19">
    <cfRule type="containsBlanks" dxfId="3" priority="4">
      <formula>LEN(TRIM(D19))=0</formula>
    </cfRule>
  </conditionalFormatting>
  <conditionalFormatting sqref="G19">
    <cfRule type="containsBlanks" dxfId="2" priority="3">
      <formula>LEN(TRIM(G19))=0</formula>
    </cfRule>
  </conditionalFormatting>
  <conditionalFormatting sqref="I19:J19">
    <cfRule type="containsBlanks" dxfId="1" priority="2">
      <formula>LEN(TRIM(I19))=0</formula>
    </cfRule>
  </conditionalFormatting>
  <conditionalFormatting sqref="D20:K20">
    <cfRule type="containsBlanks" dxfId="0" priority="1">
      <formula>LEN(TRIM(D20))=0</formula>
    </cfRule>
  </conditionalFormatting>
  <dataValidations count="2">
    <dataValidation type="whole" allowBlank="1" showInputMessage="1" showErrorMessage="1" sqref="W24:W30" xr:uid="{BD29B258-4240-4E2C-8DE1-6C453BD4B847}">
      <formula1>0</formula1>
      <formula2>978</formula2>
    </dataValidation>
    <dataValidation type="whole" allowBlank="1" showInputMessage="1" showErrorMessage="1" sqref="X24:X30" xr:uid="{D306A888-370E-4DD7-AA99-E2A593A45C12}">
      <formula1>0</formula1>
      <formula2>980</formula2>
    </dataValidation>
  </dataValidations>
  <pageMargins left="0.51181102362204722" right="0.51181102362204722" top="0.74803149606299213" bottom="0.74803149606299213" header="0.31496062992125984" footer="0.31496062992125984"/>
  <pageSetup paperSize="9" scale="97" orientation="portrait" r:id="rId1"/>
  <ignoredErrors>
    <ignoredError sqref="E24 E25:H3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1B8E46-0592-437D-9CDD-33D25568A750}">
          <x14:formula1>
            <xm:f>'製品登録一覧（ブランド品）'!$C$2:$C$76</xm:f>
          </x14:formula1>
          <xm:sqref>U24:U30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A88D-6DC8-4D84-A02F-05CA04D9685B}">
  <sheetPr codeName="Sheet2"/>
  <dimension ref="A1:M12"/>
  <sheetViews>
    <sheetView view="pageBreakPreview" topLeftCell="A2" zoomScale="140" zoomScaleNormal="100" zoomScaleSheetLayoutView="140" workbookViewId="0">
      <selection activeCell="F21" sqref="F21"/>
    </sheetView>
  </sheetViews>
  <sheetFormatPr defaultColWidth="8.88671875" defaultRowHeight="14.4" x14ac:dyDescent="0.2"/>
  <cols>
    <col min="1" max="1" width="8.88671875" style="6"/>
    <col min="2" max="2" width="14.33203125" style="6" customWidth="1"/>
    <col min="3" max="3" width="51.33203125" style="6" customWidth="1"/>
    <col min="4" max="4" width="20.33203125" style="6" customWidth="1"/>
    <col min="5" max="5" width="13.44140625" style="6" customWidth="1"/>
    <col min="6" max="6" width="36.88671875" style="6" customWidth="1"/>
    <col min="7" max="7" width="24.5546875" style="6" customWidth="1"/>
    <col min="8" max="9" width="20.33203125" style="6" customWidth="1"/>
    <col min="10" max="10" width="15.33203125" style="6" customWidth="1"/>
    <col min="11" max="11" width="8.88671875" style="6"/>
    <col min="12" max="12" width="19.44140625" style="6" customWidth="1"/>
    <col min="13" max="13" width="36.33203125" style="6" customWidth="1"/>
    <col min="14" max="16384" width="8.88671875" style="6"/>
  </cols>
  <sheetData>
    <row r="1" spans="1:13" ht="28.8" x14ac:dyDescent="0.2">
      <c r="A1" s="3" t="s">
        <v>31</v>
      </c>
      <c r="B1" s="2" t="s">
        <v>30</v>
      </c>
      <c r="C1" s="2" t="s">
        <v>24</v>
      </c>
      <c r="D1" s="4" t="s">
        <v>27</v>
      </c>
      <c r="E1" s="4" t="s">
        <v>28</v>
      </c>
      <c r="F1" s="4" t="s">
        <v>26</v>
      </c>
      <c r="G1" s="4" t="s">
        <v>29</v>
      </c>
      <c r="H1" s="5" t="s">
        <v>75</v>
      </c>
      <c r="I1" s="5"/>
      <c r="J1" s="4" t="s">
        <v>25</v>
      </c>
      <c r="L1" s="26" t="s">
        <v>32</v>
      </c>
      <c r="M1" s="25" t="s">
        <v>33</v>
      </c>
    </row>
    <row r="2" spans="1:13" x14ac:dyDescent="0.2">
      <c r="A2" s="27"/>
      <c r="B2" s="27"/>
      <c r="C2" s="28" t="s">
        <v>48</v>
      </c>
      <c r="D2" s="28" t="s">
        <v>60</v>
      </c>
      <c r="E2" s="28" t="s">
        <v>34</v>
      </c>
      <c r="F2" s="35" t="s">
        <v>59</v>
      </c>
      <c r="G2" s="28" t="s">
        <v>71</v>
      </c>
      <c r="H2" s="28">
        <v>80</v>
      </c>
      <c r="I2" s="28"/>
      <c r="J2" s="30"/>
    </row>
    <row r="3" spans="1:13" x14ac:dyDescent="0.2">
      <c r="A3" s="27"/>
      <c r="B3" s="27"/>
      <c r="C3" s="28" t="s">
        <v>49</v>
      </c>
      <c r="D3" s="28" t="s">
        <v>61</v>
      </c>
      <c r="E3" s="28" t="s">
        <v>34</v>
      </c>
      <c r="F3" s="35" t="s">
        <v>59</v>
      </c>
      <c r="G3" s="28" t="s">
        <v>71</v>
      </c>
      <c r="H3" s="28">
        <v>80</v>
      </c>
      <c r="I3" s="28"/>
      <c r="J3" s="30"/>
    </row>
    <row r="4" spans="1:13" x14ac:dyDescent="0.2">
      <c r="A4" s="27"/>
      <c r="B4" s="27"/>
      <c r="C4" s="28" t="s">
        <v>50</v>
      </c>
      <c r="D4" s="28" t="s">
        <v>62</v>
      </c>
      <c r="E4" s="28" t="s">
        <v>34</v>
      </c>
      <c r="F4" s="35" t="s">
        <v>59</v>
      </c>
      <c r="G4" s="28" t="s">
        <v>71</v>
      </c>
      <c r="H4" s="28">
        <v>80</v>
      </c>
      <c r="I4" s="28"/>
      <c r="J4" s="30"/>
    </row>
    <row r="5" spans="1:13" x14ac:dyDescent="0.2">
      <c r="A5" s="27"/>
      <c r="B5" s="27"/>
      <c r="C5" s="28" t="s">
        <v>51</v>
      </c>
      <c r="D5" s="28" t="s">
        <v>63</v>
      </c>
      <c r="E5" s="28" t="s">
        <v>34</v>
      </c>
      <c r="F5" s="35" t="s">
        <v>59</v>
      </c>
      <c r="G5" s="28" t="s">
        <v>71</v>
      </c>
      <c r="H5" s="28">
        <v>80</v>
      </c>
      <c r="I5" s="28"/>
      <c r="J5" s="30"/>
    </row>
    <row r="6" spans="1:13" x14ac:dyDescent="0.2">
      <c r="A6" s="27"/>
      <c r="B6" s="27"/>
      <c r="C6" s="28" t="s">
        <v>52</v>
      </c>
      <c r="D6" s="28" t="s">
        <v>64</v>
      </c>
      <c r="E6" s="28" t="s">
        <v>34</v>
      </c>
      <c r="F6" s="35" t="s">
        <v>59</v>
      </c>
      <c r="G6" s="28" t="s">
        <v>71</v>
      </c>
      <c r="H6" s="28">
        <v>80</v>
      </c>
      <c r="I6" s="28"/>
      <c r="J6" s="30"/>
    </row>
    <row r="7" spans="1:13" x14ac:dyDescent="0.2">
      <c r="A7" s="27"/>
      <c r="B7" s="27"/>
      <c r="C7" s="28" t="s">
        <v>53</v>
      </c>
      <c r="D7" s="28" t="s">
        <v>65</v>
      </c>
      <c r="E7" s="28" t="s">
        <v>34</v>
      </c>
      <c r="F7" s="35" t="s">
        <v>59</v>
      </c>
      <c r="G7" s="28" t="s">
        <v>71</v>
      </c>
      <c r="H7" s="28">
        <v>120</v>
      </c>
      <c r="I7" s="28"/>
      <c r="J7" s="30"/>
    </row>
    <row r="8" spans="1:13" x14ac:dyDescent="0.2">
      <c r="A8" s="27"/>
      <c r="B8" s="27"/>
      <c r="C8" s="28" t="s">
        <v>54</v>
      </c>
      <c r="D8" s="28" t="s">
        <v>66</v>
      </c>
      <c r="E8" s="28" t="s">
        <v>34</v>
      </c>
      <c r="F8" s="35" t="s">
        <v>59</v>
      </c>
      <c r="G8" s="28" t="s">
        <v>71</v>
      </c>
      <c r="H8" s="28">
        <v>120</v>
      </c>
      <c r="I8" s="28"/>
      <c r="J8" s="30"/>
    </row>
    <row r="9" spans="1:13" x14ac:dyDescent="0.2">
      <c r="A9" s="27"/>
      <c r="B9" s="27"/>
      <c r="C9" s="28" t="s">
        <v>55</v>
      </c>
      <c r="D9" s="28" t="s">
        <v>67</v>
      </c>
      <c r="E9" s="28" t="s">
        <v>34</v>
      </c>
      <c r="F9" s="35" t="s">
        <v>59</v>
      </c>
      <c r="G9" s="28" t="s">
        <v>71</v>
      </c>
      <c r="H9" s="28">
        <v>80</v>
      </c>
      <c r="I9" s="28"/>
      <c r="J9" s="30"/>
    </row>
    <row r="10" spans="1:13" x14ac:dyDescent="0.2">
      <c r="A10" s="27"/>
      <c r="B10" s="27"/>
      <c r="C10" s="28" t="s">
        <v>56</v>
      </c>
      <c r="D10" s="28" t="s">
        <v>68</v>
      </c>
      <c r="E10" s="28" t="s">
        <v>34</v>
      </c>
      <c r="F10" s="35" t="s">
        <v>59</v>
      </c>
      <c r="G10" s="28" t="s">
        <v>71</v>
      </c>
      <c r="H10" s="28">
        <v>80</v>
      </c>
      <c r="I10" s="28"/>
      <c r="J10" s="30"/>
    </row>
    <row r="11" spans="1:13" x14ac:dyDescent="0.2">
      <c r="A11" s="27"/>
      <c r="B11" s="27"/>
      <c r="C11" s="28" t="s">
        <v>57</v>
      </c>
      <c r="D11" s="28" t="s">
        <v>69</v>
      </c>
      <c r="E11" s="28" t="s">
        <v>34</v>
      </c>
      <c r="F11" s="35" t="s">
        <v>59</v>
      </c>
      <c r="G11" s="28" t="s">
        <v>71</v>
      </c>
      <c r="H11" s="28">
        <v>80</v>
      </c>
      <c r="I11" s="28"/>
      <c r="J11" s="30"/>
    </row>
    <row r="12" spans="1:13" x14ac:dyDescent="0.2">
      <c r="A12" s="27"/>
      <c r="B12" s="27"/>
      <c r="C12" s="28" t="s">
        <v>58</v>
      </c>
      <c r="D12" s="28" t="s">
        <v>70</v>
      </c>
      <c r="E12" s="28" t="s">
        <v>34</v>
      </c>
      <c r="F12" s="35" t="s">
        <v>59</v>
      </c>
      <c r="G12" s="28" t="s">
        <v>71</v>
      </c>
      <c r="H12" s="28">
        <v>80</v>
      </c>
      <c r="I12" s="28"/>
      <c r="J12" s="30"/>
    </row>
  </sheetData>
  <phoneticPr fontId="3"/>
  <pageMargins left="0.70866141732283472" right="0.70866141732283472" top="0.74803149606299213" bottom="0.74803149606299213" header="0.31496062992125984" footer="0.31496062992125984"/>
  <pageSetup paperSize="8" orientation="landscape" r:id="rId1"/>
  <headerFooter>
    <oddHeader>&amp;L&amp;"Meiryo UI,太字"&amp;14フェノバ製品登録一覧（公開分）&amp;R2019.04時点
フェノバボード事業推進室</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フクビ断熱材納品書（ブランド品用）</vt:lpstr>
      <vt:lpstr>製品登録一覧（ブランド品）</vt:lpstr>
      <vt:lpstr>'フクビ断熱材納品書（ブランド品用）'!Print_Area</vt:lpstr>
      <vt:lpstr>'製品登録一覧（ブランド品）'!Print_Area</vt:lpstr>
      <vt:lpstr>'製品登録一覧（ブランド品）'!Print_Titles</vt:lpstr>
      <vt:lpstr>製品名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nghp005</dc:creator>
  <cp:lastModifiedBy>n.kitayama</cp:lastModifiedBy>
  <cp:lastPrinted>2019-07-08T08:45:44Z</cp:lastPrinted>
  <dcterms:created xsi:type="dcterms:W3CDTF">2019-04-26T01:11:54Z</dcterms:created>
  <dcterms:modified xsi:type="dcterms:W3CDTF">2019-07-16T07:20:23Z</dcterms:modified>
</cp:coreProperties>
</file>